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Paviešinimui\"/>
    </mc:Choice>
  </mc:AlternateContent>
  <xr:revisionPtr revIDLastSave="0" documentId="13_ncr:1_{EBCF91D7-3D7C-456F-864C-966C8838738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2" l="1"/>
  <c r="E22" i="2"/>
  <c r="E56" i="2" l="1"/>
  <c r="E55" i="2"/>
  <c r="E47" i="2"/>
  <c r="E57" i="2"/>
  <c r="E15" i="2"/>
  <c r="E49" i="2"/>
  <c r="E12" i="2" l="1"/>
  <c r="E54" i="2" s="1"/>
  <c r="E26" i="2" l="1"/>
  <c r="E44" i="2"/>
  <c r="E58" i="2"/>
  <c r="E50" i="2" l="1"/>
  <c r="E60" i="2"/>
</calcChain>
</file>

<file path=xl/sharedStrings.xml><?xml version="1.0" encoding="utf-8"?>
<sst xmlns="http://schemas.openxmlformats.org/spreadsheetml/2006/main" count="140" uniqueCount="85">
  <si>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</si>
  <si>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</si>
  <si>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</si>
  <si>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</si>
  <si>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</si>
  <si>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</si>
  <si>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</si>
  <si>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</si>
  <si>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</si>
  <si>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</si>
  <si>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</si>
  <si>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</si>
  <si>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</si>
  <si>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</si>
  <si>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</si>
  <si>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</si>
  <si>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</si>
  <si>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</si>
  <si>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</si>
  <si>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</si>
  <si>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</si>
  <si>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</si>
  <si>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</si>
  <si>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</si>
  <si>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</si>
  <si>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</si>
  <si>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</si>
  <si>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</si>
  <si>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</si>
  <si>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</si>
  <si>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</si>
  <si>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</si>
  <si>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</si>
  <si>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</si>
  <si>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</si>
  <si>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</si>
  <si>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</si>
  <si>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</si>
  <si>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</si>
  <si>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</si>
  <si>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</si>
  <si>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</si>
  <si>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</si>
  <si>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</si>
  <si>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</si>
  <si>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</si>
  <si>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</si>
  <si>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</si>
  <si>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</si>
  <si>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</si>
  <si>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</si>
  <si>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</si>
  <si>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</si>
  <si>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</si>
  <si>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</si>
  <si>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</si>
  <si>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</si>
  <si>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</si>
  <si>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</si>
  <si>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</si>
  <si>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</si>
  <si>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</si>
  <si>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</si>
  <si>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</si>
  <si>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</si>
  <si>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</si>
  <si>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</si>
  <si>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</si>
  <si>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</si>
  <si>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</si>
  <si>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</si>
  <si>
    <t>Kretingos rajono savivaldybės 2026 m. biudžeto apyvartinių lėšų paskirstymas</t>
  </si>
  <si>
    <t>PATVIRTINTA                                                          Kretingos rajono savivaldybės tarybos 2026 m. sausio   d. sprendimu Nr. T2-                          4 priedas</t>
  </si>
  <si>
    <t>VISO pagal Kūno kultūros ir sporto programa (10)</t>
  </si>
  <si>
    <t>Kūno kultūros ir sporto programa (10)</t>
  </si>
  <si>
    <t>Kretingos r. sav. Kretingos rajono sporto centras</t>
  </si>
  <si>
    <t>2026 m. asignavimai, eurais</t>
  </si>
  <si>
    <t>22.</t>
  </si>
  <si>
    <t>23.</t>
  </si>
  <si>
    <t>Kretingos r. sav. Dienos veiklos centras</t>
  </si>
  <si>
    <t>Kretingos r. sav. Kūlupėnų M. Valančiaus pagrindinė mokykla</t>
  </si>
  <si>
    <t>Kretingos r. sav. mokykla-darželis "Žibutė"</t>
  </si>
  <si>
    <t>Kretingos r. sav. Marijono Daujoto progimnazija</t>
  </si>
  <si>
    <t>24.</t>
  </si>
  <si>
    <t>Sveikatos apsaugos programa (06)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</si>
</sst>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2" borderId="1" applyNumberFormat="0" applyAlignment="0" applyProtection="0"/>
    <xf numFmtId="0" fontId="5" fillId="0" borderId="0"/>
  </cellStyleXfs>
  <cellXfs count="45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4" fillId="0" borderId="2" xfId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 xr:uid="{00000000-0005-0000-0000-000001000000}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tabSelected="1" workbookViewId="0"/>
  </sheetViews>
  <sheetFormatPr defaultColWidth="8.85546875" defaultRowHeight="12" x14ac:dyDescent="0.2"/>
  <cols>
    <col min="1" max="1" width="6.140625" style="1" customWidth="1"/>
    <col min="2" max="2" width="28" style="1" customWidth="1"/>
    <col min="3" max="3" width="33.28515625" style="1" customWidth="1"/>
    <col min="4" max="4" width="12.140625" style="1" customWidth="1"/>
    <col min="5" max="5" width="21.42578125" style="1" customWidth="1"/>
    <col min="6" max="6" width="8.7109375" style="1" customWidth="1"/>
    <col min="7" max="16384" width="8.85546875" style="1"/>
  </cols>
  <sheetData>
    <row r="1" spans="1:7" ht="12" customHeight="1" x14ac:dyDescent="0.2">
      <c r="B1" s="2"/>
      <c r="C1" s="2"/>
      <c r="D1" s="35" t="s">
        <v>72</v>
      </c>
      <c r="E1" s="35"/>
      <c r="F1" s="12"/>
      <c r="G1" s="4"/>
    </row>
    <row r="2" spans="1:7" ht="12" customHeight="1" x14ac:dyDescent="0.2">
      <c r="B2" s="2"/>
      <c r="C2" s="2"/>
      <c r="D2" s="35"/>
      <c r="E2" s="35"/>
      <c r="F2" s="12"/>
      <c r="G2" s="4"/>
    </row>
    <row r="3" spans="1:7" ht="12" customHeight="1" x14ac:dyDescent="0.2">
      <c r="B3" s="2"/>
      <c r="C3" s="2"/>
      <c r="D3" s="35"/>
      <c r="E3" s="35"/>
      <c r="F3" s="12"/>
      <c r="G3" s="4"/>
    </row>
    <row r="4" spans="1:7" ht="12" customHeight="1" x14ac:dyDescent="0.2">
      <c r="B4" s="2"/>
      <c r="C4" s="2"/>
      <c r="D4" s="35"/>
      <c r="E4" s="35"/>
      <c r="F4" s="12"/>
    </row>
    <row r="5" spans="1:7" ht="13.9" customHeight="1" x14ac:dyDescent="0.2">
      <c r="B5" s="2"/>
      <c r="C5" s="2"/>
      <c r="D5" s="35"/>
      <c r="E5" s="35"/>
      <c r="F5" s="12"/>
    </row>
    <row r="6" spans="1:7" ht="10.15" customHeight="1" x14ac:dyDescent="0.2">
      <c r="B6" s="2"/>
      <c r="C6" s="2"/>
      <c r="D6" s="2"/>
      <c r="E6" s="12"/>
      <c r="F6" s="12"/>
    </row>
    <row r="7" spans="1:7" ht="13.9" customHeight="1" x14ac:dyDescent="0.2">
      <c r="B7" s="2"/>
      <c r="C7" s="2"/>
      <c r="D7" s="2"/>
      <c r="E7" s="5"/>
      <c r="F7" s="5"/>
    </row>
    <row r="8" spans="1:7" ht="15.75" x14ac:dyDescent="0.2">
      <c r="A8" s="33" t="s">
        <v>71</v>
      </c>
      <c r="B8" s="33"/>
      <c r="C8" s="33"/>
      <c r="D8" s="33"/>
      <c r="E8" s="33"/>
    </row>
    <row r="9" spans="1:7" x14ac:dyDescent="0.2">
      <c r="B9" s="3"/>
      <c r="C9" s="3"/>
      <c r="D9" s="3"/>
      <c r="E9" s="2"/>
    </row>
    <row r="10" spans="1:7" ht="28.5" x14ac:dyDescent="0.2">
      <c r="A10" s="14" t="s">
        <v>9</v>
      </c>
      <c r="B10" s="15" t="s">
        <v>17</v>
      </c>
      <c r="C10" s="15" t="s">
        <v>18</v>
      </c>
      <c r="D10" s="15" t="s">
        <v>65</v>
      </c>
      <c r="E10" s="15" t="s">
        <v>16</v>
      </c>
    </row>
    <row r="11" spans="1:7" ht="15" x14ac:dyDescent="0.2">
      <c r="A11" s="39" t="s">
        <v>2</v>
      </c>
      <c r="B11" s="36" t="s">
        <v>22</v>
      </c>
      <c r="C11" s="34" t="s">
        <v>19</v>
      </c>
      <c r="D11" s="16" t="s">
        <v>23</v>
      </c>
      <c r="E11" s="18">
        <v>57700</v>
      </c>
    </row>
    <row r="12" spans="1:7" ht="15" x14ac:dyDescent="0.2">
      <c r="A12" s="40"/>
      <c r="B12" s="38"/>
      <c r="C12" s="34"/>
      <c r="D12" s="16" t="s">
        <v>20</v>
      </c>
      <c r="E12" s="18">
        <f>1688600+240000</f>
        <v>1928600</v>
      </c>
    </row>
    <row r="13" spans="1:7" ht="15" x14ac:dyDescent="0.2">
      <c r="A13" s="40"/>
      <c r="B13" s="38"/>
      <c r="C13" s="34" t="s">
        <v>10</v>
      </c>
      <c r="D13" s="16" t="s">
        <v>20</v>
      </c>
      <c r="E13" s="18">
        <v>100000</v>
      </c>
    </row>
    <row r="14" spans="1:7" ht="15" x14ac:dyDescent="0.2">
      <c r="A14" s="40"/>
      <c r="B14" s="38"/>
      <c r="C14" s="34"/>
      <c r="D14" s="16" t="s">
        <v>23</v>
      </c>
      <c r="E14" s="18">
        <v>115900</v>
      </c>
    </row>
    <row r="15" spans="1:7" ht="15" x14ac:dyDescent="0.2">
      <c r="A15" s="40"/>
      <c r="B15" s="38"/>
      <c r="C15" s="36" t="s">
        <v>11</v>
      </c>
      <c r="D15" s="16" t="s">
        <v>66</v>
      </c>
      <c r="E15" s="18">
        <f>550000</f>
        <v>550000</v>
      </c>
    </row>
    <row r="16" spans="1:7" ht="15" x14ac:dyDescent="0.2">
      <c r="A16" s="40"/>
      <c r="B16" s="38"/>
      <c r="C16" s="37"/>
      <c r="D16" s="16" t="s">
        <v>61</v>
      </c>
      <c r="E16" s="18">
        <v>474000</v>
      </c>
    </row>
    <row r="17" spans="1:5" ht="15" x14ac:dyDescent="0.2">
      <c r="A17" s="40"/>
      <c r="B17" s="38"/>
      <c r="C17" s="34" t="s">
        <v>12</v>
      </c>
      <c r="D17" s="16" t="s">
        <v>20</v>
      </c>
      <c r="E17" s="18">
        <v>2210000</v>
      </c>
    </row>
    <row r="18" spans="1:5" ht="15" x14ac:dyDescent="0.2">
      <c r="A18" s="40"/>
      <c r="B18" s="38"/>
      <c r="C18" s="34"/>
      <c r="D18" s="16" t="s">
        <v>25</v>
      </c>
      <c r="E18" s="18">
        <v>95651</v>
      </c>
    </row>
    <row r="19" spans="1:5" ht="15" x14ac:dyDescent="0.2">
      <c r="A19" s="40"/>
      <c r="B19" s="38"/>
      <c r="C19" s="34"/>
      <c r="D19" s="16" t="s">
        <v>24</v>
      </c>
      <c r="E19" s="18">
        <v>66300</v>
      </c>
    </row>
    <row r="20" spans="1:5" ht="15" x14ac:dyDescent="0.2">
      <c r="A20" s="40"/>
      <c r="B20" s="38"/>
      <c r="C20" s="17" t="s">
        <v>84</v>
      </c>
      <c r="D20" s="16" t="s">
        <v>25</v>
      </c>
      <c r="E20" s="18">
        <v>10280</v>
      </c>
    </row>
    <row r="21" spans="1:5" ht="15" x14ac:dyDescent="0.2">
      <c r="A21" s="40"/>
      <c r="B21" s="37"/>
      <c r="C21" s="17" t="s">
        <v>14</v>
      </c>
      <c r="D21" s="16" t="s">
        <v>20</v>
      </c>
      <c r="E21" s="44">
        <v>143400</v>
      </c>
    </row>
    <row r="22" spans="1:5" s="13" customFormat="1" ht="28.5" x14ac:dyDescent="0.2">
      <c r="A22" s="41"/>
      <c r="B22" s="32" t="s">
        <v>21</v>
      </c>
      <c r="C22" s="19"/>
      <c r="D22" s="19"/>
      <c r="E22" s="20">
        <f>SUBTOTAL(9,E11:E21)</f>
        <v>5751831</v>
      </c>
    </row>
    <row r="23" spans="1:5" ht="30" x14ac:dyDescent="0.2">
      <c r="A23" s="16" t="s">
        <v>3</v>
      </c>
      <c r="B23" s="21" t="s">
        <v>31</v>
      </c>
      <c r="C23" s="21" t="s">
        <v>13</v>
      </c>
      <c r="D23" s="16" t="s">
        <v>23</v>
      </c>
      <c r="E23" s="18">
        <v>22200</v>
      </c>
    </row>
    <row r="24" spans="1:5" ht="30" x14ac:dyDescent="0.2">
      <c r="A24" s="16" t="s">
        <v>4</v>
      </c>
      <c r="B24" s="21" t="s">
        <v>33</v>
      </c>
      <c r="C24" s="21" t="s">
        <v>13</v>
      </c>
      <c r="D24" s="16" t="s">
        <v>23</v>
      </c>
      <c r="E24" s="18">
        <v>2200</v>
      </c>
    </row>
    <row r="25" spans="1:5" ht="30" x14ac:dyDescent="0.2">
      <c r="A25" s="16" t="s">
        <v>5</v>
      </c>
      <c r="B25" s="21" t="s">
        <v>36</v>
      </c>
      <c r="C25" s="21" t="s">
        <v>13</v>
      </c>
      <c r="D25" s="16" t="s">
        <v>23</v>
      </c>
      <c r="E25" s="18">
        <v>77700</v>
      </c>
    </row>
    <row r="26" spans="1:5" ht="14.25" x14ac:dyDescent="0.2">
      <c r="A26" s="43" t="s">
        <v>70</v>
      </c>
      <c r="B26" s="43"/>
      <c r="C26" s="43"/>
      <c r="D26" s="43"/>
      <c r="E26" s="22">
        <f>SUM(E23:E25)</f>
        <v>102100</v>
      </c>
    </row>
    <row r="27" spans="1:5" ht="30" x14ac:dyDescent="0.2">
      <c r="A27" s="16" t="s">
        <v>0</v>
      </c>
      <c r="B27" s="21" t="s">
        <v>41</v>
      </c>
      <c r="C27" s="21" t="s">
        <v>14</v>
      </c>
      <c r="D27" s="16" t="s">
        <v>23</v>
      </c>
      <c r="E27" s="18">
        <v>1400</v>
      </c>
    </row>
    <row r="28" spans="1:5" ht="30" x14ac:dyDescent="0.2">
      <c r="A28" s="16" t="s">
        <v>1</v>
      </c>
      <c r="B28" s="21" t="s">
        <v>82</v>
      </c>
      <c r="C28" s="21" t="s">
        <v>14</v>
      </c>
      <c r="D28" s="16" t="s">
        <v>23</v>
      </c>
      <c r="E28" s="18">
        <v>800</v>
      </c>
    </row>
    <row r="29" spans="1:5" ht="30" x14ac:dyDescent="0.2">
      <c r="A29" s="16" t="s">
        <v>6</v>
      </c>
      <c r="B29" s="21" t="s">
        <v>42</v>
      </c>
      <c r="C29" s="21" t="s">
        <v>14</v>
      </c>
      <c r="D29" s="16" t="s">
        <v>23</v>
      </c>
      <c r="E29" s="18">
        <v>1400</v>
      </c>
    </row>
    <row r="30" spans="1:5" ht="30" x14ac:dyDescent="0.2">
      <c r="A30" s="16" t="s">
        <v>7</v>
      </c>
      <c r="B30" s="21" t="s">
        <v>43</v>
      </c>
      <c r="C30" s="21" t="s">
        <v>14</v>
      </c>
      <c r="D30" s="16" t="s">
        <v>23</v>
      </c>
      <c r="E30" s="18">
        <v>18500</v>
      </c>
    </row>
    <row r="31" spans="1:5" ht="30" x14ac:dyDescent="0.2">
      <c r="A31" s="16" t="s">
        <v>8</v>
      </c>
      <c r="B31" s="21" t="s">
        <v>44</v>
      </c>
      <c r="C31" s="21" t="s">
        <v>14</v>
      </c>
      <c r="D31" s="16" t="s">
        <v>23</v>
      </c>
      <c r="E31" s="18">
        <v>3600</v>
      </c>
    </row>
    <row r="32" spans="1:5" ht="30" x14ac:dyDescent="0.2">
      <c r="A32" s="16" t="s">
        <v>26</v>
      </c>
      <c r="B32" s="21" t="s">
        <v>80</v>
      </c>
      <c r="C32" s="21" t="s">
        <v>14</v>
      </c>
      <c r="D32" s="16" t="s">
        <v>23</v>
      </c>
      <c r="E32" s="18">
        <v>300</v>
      </c>
    </row>
    <row r="33" spans="1:5" ht="45" x14ac:dyDescent="0.2">
      <c r="A33" s="16" t="s">
        <v>27</v>
      </c>
      <c r="B33" s="21" t="s">
        <v>45</v>
      </c>
      <c r="C33" s="21" t="s">
        <v>14</v>
      </c>
      <c r="D33" s="16" t="s">
        <v>23</v>
      </c>
      <c r="E33" s="18">
        <v>3200</v>
      </c>
    </row>
    <row r="34" spans="1:5" ht="30" x14ac:dyDescent="0.2">
      <c r="A34" s="16" t="s">
        <v>28</v>
      </c>
      <c r="B34" s="21" t="s">
        <v>46</v>
      </c>
      <c r="C34" s="21" t="s">
        <v>14</v>
      </c>
      <c r="D34" s="16" t="s">
        <v>23</v>
      </c>
      <c r="E34" s="18">
        <v>9700</v>
      </c>
    </row>
    <row r="35" spans="1:5" ht="30" x14ac:dyDescent="0.2">
      <c r="A35" s="16" t="s">
        <v>29</v>
      </c>
      <c r="B35" s="21" t="s">
        <v>47</v>
      </c>
      <c r="C35" s="21" t="s">
        <v>14</v>
      </c>
      <c r="D35" s="16" t="s">
        <v>23</v>
      </c>
      <c r="E35" s="18">
        <v>13900</v>
      </c>
    </row>
    <row r="36" spans="1:5" ht="30" x14ac:dyDescent="0.2">
      <c r="A36" s="16" t="s">
        <v>30</v>
      </c>
      <c r="B36" s="21" t="s">
        <v>48</v>
      </c>
      <c r="C36" s="21" t="s">
        <v>14</v>
      </c>
      <c r="D36" s="16" t="s">
        <v>23</v>
      </c>
      <c r="E36" s="18">
        <v>100</v>
      </c>
    </row>
    <row r="37" spans="1:5" ht="30" x14ac:dyDescent="0.2">
      <c r="A37" s="16" t="s">
        <v>32</v>
      </c>
      <c r="B37" s="21" t="s">
        <v>49</v>
      </c>
      <c r="C37" s="21" t="s">
        <v>14</v>
      </c>
      <c r="D37" s="16" t="s">
        <v>23</v>
      </c>
      <c r="E37" s="18">
        <v>3500</v>
      </c>
    </row>
    <row r="38" spans="1:5" ht="30" x14ac:dyDescent="0.2">
      <c r="A38" s="16" t="s">
        <v>34</v>
      </c>
      <c r="B38" s="21" t="s">
        <v>50</v>
      </c>
      <c r="C38" s="21" t="s">
        <v>14</v>
      </c>
      <c r="D38" s="16" t="s">
        <v>23</v>
      </c>
      <c r="E38" s="18">
        <v>25100</v>
      </c>
    </row>
    <row r="39" spans="1:5" ht="30" x14ac:dyDescent="0.2">
      <c r="A39" s="16" t="s">
        <v>35</v>
      </c>
      <c r="B39" s="21" t="s">
        <v>81</v>
      </c>
      <c r="C39" s="21" t="s">
        <v>14</v>
      </c>
      <c r="D39" s="16" t="s">
        <v>23</v>
      </c>
      <c r="E39" s="18">
        <v>8900</v>
      </c>
    </row>
    <row r="40" spans="1:5" ht="30" x14ac:dyDescent="0.2">
      <c r="A40" s="16" t="s">
        <v>37</v>
      </c>
      <c r="B40" s="21" t="s">
        <v>51</v>
      </c>
      <c r="C40" s="21" t="s">
        <v>14</v>
      </c>
      <c r="D40" s="16" t="s">
        <v>23</v>
      </c>
      <c r="E40" s="18">
        <v>4000</v>
      </c>
    </row>
    <row r="41" spans="1:5" ht="30" x14ac:dyDescent="0.2">
      <c r="A41" s="16" t="s">
        <v>38</v>
      </c>
      <c r="B41" s="21" t="s">
        <v>52</v>
      </c>
      <c r="C41" s="21" t="s">
        <v>14</v>
      </c>
      <c r="D41" s="16" t="s">
        <v>23</v>
      </c>
      <c r="E41" s="18">
        <v>39000</v>
      </c>
    </row>
    <row r="42" spans="1:5" ht="30" x14ac:dyDescent="0.2">
      <c r="A42" s="16" t="s">
        <v>39</v>
      </c>
      <c r="B42" s="21" t="s">
        <v>53</v>
      </c>
      <c r="C42" s="21" t="s">
        <v>14</v>
      </c>
      <c r="D42" s="16" t="s">
        <v>23</v>
      </c>
      <c r="E42" s="18">
        <v>43100</v>
      </c>
    </row>
    <row r="43" spans="1:5" ht="30" x14ac:dyDescent="0.2">
      <c r="A43" s="16" t="s">
        <v>40</v>
      </c>
      <c r="B43" s="21" t="s">
        <v>54</v>
      </c>
      <c r="C43" s="21" t="s">
        <v>14</v>
      </c>
      <c r="D43" s="16" t="s">
        <v>23</v>
      </c>
      <c r="E43" s="18">
        <v>25400</v>
      </c>
    </row>
    <row r="44" spans="1:5" ht="14.25" x14ac:dyDescent="0.2">
      <c r="A44" s="43" t="s">
        <v>69</v>
      </c>
      <c r="B44" s="43"/>
      <c r="C44" s="43"/>
      <c r="D44" s="43"/>
      <c r="E44" s="22">
        <f>SUM(E27:E43)</f>
        <v>201900</v>
      </c>
    </row>
    <row r="45" spans="1:5" ht="30" x14ac:dyDescent="0.2">
      <c r="A45" s="16" t="s">
        <v>77</v>
      </c>
      <c r="B45" s="21" t="s">
        <v>79</v>
      </c>
      <c r="C45" s="21" t="s">
        <v>15</v>
      </c>
      <c r="D45" s="16" t="s">
        <v>23</v>
      </c>
      <c r="E45" s="18">
        <v>5200</v>
      </c>
    </row>
    <row r="46" spans="1:5" ht="30" x14ac:dyDescent="0.2">
      <c r="A46" s="16" t="s">
        <v>78</v>
      </c>
      <c r="B46" s="21" t="s">
        <v>55</v>
      </c>
      <c r="C46" s="21" t="s">
        <v>15</v>
      </c>
      <c r="D46" s="16" t="s">
        <v>23</v>
      </c>
      <c r="E46" s="18">
        <v>26800</v>
      </c>
    </row>
    <row r="47" spans="1:5" ht="14.25" x14ac:dyDescent="0.2">
      <c r="A47" s="43" t="s">
        <v>68</v>
      </c>
      <c r="B47" s="43"/>
      <c r="C47" s="43"/>
      <c r="D47" s="43"/>
      <c r="E47" s="22">
        <f>E45+E46</f>
        <v>32000</v>
      </c>
    </row>
    <row r="48" spans="1:5" ht="30" x14ac:dyDescent="0.2">
      <c r="A48" s="16" t="s">
        <v>83</v>
      </c>
      <c r="B48" s="21" t="s">
        <v>75</v>
      </c>
      <c r="C48" s="21" t="s">
        <v>74</v>
      </c>
      <c r="D48" s="16" t="s">
        <v>23</v>
      </c>
      <c r="E48" s="18">
        <v>90400</v>
      </c>
    </row>
    <row r="49" spans="1:7" ht="14.25" x14ac:dyDescent="0.2">
      <c r="A49" s="43" t="s">
        <v>73</v>
      </c>
      <c r="B49" s="43"/>
      <c r="C49" s="43"/>
      <c r="D49" s="43"/>
      <c r="E49" s="22">
        <f>E48</f>
        <v>90400</v>
      </c>
    </row>
    <row r="50" spans="1:7" ht="14.25" x14ac:dyDescent="0.2">
      <c r="A50" s="42" t="s">
        <v>56</v>
      </c>
      <c r="B50" s="42"/>
      <c r="C50" s="42"/>
      <c r="D50" s="42"/>
      <c r="E50" s="20">
        <f>E22+E26+E44+E47+E49</f>
        <v>6178231</v>
      </c>
    </row>
    <row r="52" spans="1:7" ht="10.9" customHeight="1" x14ac:dyDescent="0.2"/>
    <row r="53" spans="1:7" ht="25.5" x14ac:dyDescent="0.2">
      <c r="B53" s="6"/>
      <c r="C53" s="23" t="s">
        <v>57</v>
      </c>
      <c r="D53" s="23" t="s">
        <v>58</v>
      </c>
      <c r="E53" s="24" t="s">
        <v>76</v>
      </c>
    </row>
    <row r="54" spans="1:7" ht="25.5" x14ac:dyDescent="0.2">
      <c r="B54" s="7"/>
      <c r="C54" s="25" t="s">
        <v>59</v>
      </c>
      <c r="D54" s="26" t="s">
        <v>20</v>
      </c>
      <c r="E54" s="27">
        <f>E12+E13+E17+E21</f>
        <v>4382000</v>
      </c>
      <c r="G54" s="31"/>
    </row>
    <row r="55" spans="1:7" ht="15.6" customHeight="1" x14ac:dyDescent="0.2">
      <c r="B55" s="7"/>
      <c r="C55" s="25" t="s">
        <v>60</v>
      </c>
      <c r="D55" s="26" t="s">
        <v>23</v>
      </c>
      <c r="E55" s="27">
        <f>E11+E14+E23+E24+E25+E27+E28+E29+E30+E31+E32+E33+E34+E35+E36+E37+E38+E39+E40+E41+E42+E43+E45+E46+E48</f>
        <v>600000</v>
      </c>
    </row>
    <row r="56" spans="1:7" ht="38.25" x14ac:dyDescent="0.2">
      <c r="B56" s="7"/>
      <c r="C56" s="25" t="s">
        <v>62</v>
      </c>
      <c r="D56" s="26" t="s">
        <v>61</v>
      </c>
      <c r="E56" s="27">
        <f>E16</f>
        <v>474000</v>
      </c>
    </row>
    <row r="57" spans="1:7" ht="25.5" x14ac:dyDescent="0.2">
      <c r="B57" s="7"/>
      <c r="C57" s="25" t="s">
        <v>63</v>
      </c>
      <c r="D57" s="26" t="s">
        <v>24</v>
      </c>
      <c r="E57" s="27">
        <f>E19</f>
        <v>66300</v>
      </c>
    </row>
    <row r="58" spans="1:7" ht="38.25" x14ac:dyDescent="0.2">
      <c r="B58" s="7"/>
      <c r="C58" s="25" t="s">
        <v>67</v>
      </c>
      <c r="D58" s="26" t="s">
        <v>66</v>
      </c>
      <c r="E58" s="27">
        <f>E15</f>
        <v>550000</v>
      </c>
    </row>
    <row r="59" spans="1:7" ht="25.5" x14ac:dyDescent="0.2">
      <c r="B59" s="7"/>
      <c r="C59" s="25" t="s">
        <v>64</v>
      </c>
      <c r="D59" s="26" t="s">
        <v>25</v>
      </c>
      <c r="E59" s="27">
        <f>E18+E20</f>
        <v>105931</v>
      </c>
    </row>
    <row r="60" spans="1:7" ht="12.6" customHeight="1" x14ac:dyDescent="0.2">
      <c r="B60" s="8"/>
      <c r="C60" s="28" t="s">
        <v>56</v>
      </c>
      <c r="D60" s="29"/>
      <c r="E60" s="30">
        <f>SUBTOTAL(9,E54:E59)</f>
        <v>6178231</v>
      </c>
    </row>
    <row r="61" spans="1:7" ht="12.75" x14ac:dyDescent="0.2">
      <c r="E61" s="9"/>
    </row>
    <row r="62" spans="1:7" x14ac:dyDescent="0.2">
      <c r="D62" s="11"/>
      <c r="E62" s="10"/>
    </row>
  </sheetData>
  <mergeCells count="13">
    <mergeCell ref="A50:D50"/>
    <mergeCell ref="A47:D47"/>
    <mergeCell ref="A44:D44"/>
    <mergeCell ref="A26:D26"/>
    <mergeCell ref="A49:D49"/>
    <mergeCell ref="A8:E8"/>
    <mergeCell ref="C17:C19"/>
    <mergeCell ref="D1:E5"/>
    <mergeCell ref="C13:C14"/>
    <mergeCell ref="C11:C12"/>
    <mergeCell ref="C15:C16"/>
    <mergeCell ref="B11:B21"/>
    <mergeCell ref="A11:A22"/>
  </mergeCells>
  <conditionalFormatting sqref="E11:E13 E23:E26 E30:E40 E42:E49 E54:E59">
    <cfRule type="cellIs" dxfId="5" priority="12" stopIfTrue="1" operator="equal">
      <formula>0</formula>
    </cfRule>
  </conditionalFormatting>
  <conditionalFormatting sqref="E11:E50">
    <cfRule type="cellIs" dxfId="4" priority="11" stopIfTrue="1" operator="equal">
      <formula>0</formula>
    </cfRule>
  </conditionalFormatting>
  <conditionalFormatting sqref="E27:E29">
    <cfRule type="cellIs" dxfId="3" priority="3" stopIfTrue="1" operator="equal">
      <formula>0</formula>
    </cfRule>
  </conditionalFormatting>
  <conditionalFormatting sqref="E41">
    <cfRule type="cellIs" dxfId="2" priority="2" stopIfTrue="1" operator="equal">
      <formula>0</formula>
    </cfRule>
  </conditionalFormatting>
  <conditionalFormatting sqref="E50">
    <cfRule type="cellIs" dxfId="1" priority="10" stopIfTrue="1" operator="equal">
      <formula>0</formula>
    </cfRule>
  </conditionalFormatting>
  <conditionalFormatting sqref="E60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Alma Rumbutienė</cp:lastModifiedBy>
  <cp:lastPrinted>2025-01-14T12:17:14Z</cp:lastPrinted>
  <dcterms:created xsi:type="dcterms:W3CDTF">2008-11-06T09:20:58Z</dcterms:created>
  <dcterms:modified xsi:type="dcterms:W3CDTF">2026-01-07T07:29:05Z</dcterms:modified>
</cp:coreProperties>
</file>