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8 priedas, likučiai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F25" i="1"/>
  <c r="D27" i="1" l="1"/>
  <c r="E27" i="1"/>
  <c r="F27" i="1"/>
  <c r="E19" i="1" l="1"/>
  <c r="F19" i="1"/>
  <c r="D19" i="1"/>
  <c r="E24" i="1"/>
  <c r="F24" i="1"/>
  <c r="D24" i="1"/>
  <c r="E33" i="1"/>
  <c r="F33" i="1"/>
  <c r="D33" i="1"/>
  <c r="C43" i="1"/>
  <c r="C42" i="1"/>
  <c r="C41" i="1"/>
  <c r="C22" i="1" l="1"/>
  <c r="E16" i="1" l="1"/>
  <c r="F16" i="1"/>
  <c r="D16" i="1"/>
  <c r="E37" i="1" l="1"/>
  <c r="E36" i="1" s="1"/>
  <c r="F37" i="1"/>
  <c r="F36" i="1" s="1"/>
  <c r="D37" i="1"/>
  <c r="C48" i="1"/>
  <c r="E14" i="1"/>
  <c r="F14" i="1"/>
  <c r="F13" i="1" s="1"/>
  <c r="D14" i="1"/>
  <c r="E18" i="1"/>
  <c r="F18" i="1"/>
  <c r="D18" i="1"/>
  <c r="E23" i="1"/>
  <c r="D23" i="1"/>
  <c r="E26" i="1"/>
  <c r="F26" i="1"/>
  <c r="D26" i="1"/>
  <c r="E30" i="1"/>
  <c r="E29" i="1" s="1"/>
  <c r="F30" i="1"/>
  <c r="F29" i="1" s="1"/>
  <c r="D30" i="1"/>
  <c r="D29" i="1" s="1"/>
  <c r="E32" i="1"/>
  <c r="F32" i="1"/>
  <c r="D32" i="1"/>
  <c r="E50" i="1"/>
  <c r="E49" i="1" s="1"/>
  <c r="F50" i="1"/>
  <c r="D50" i="1"/>
  <c r="E54" i="1"/>
  <c r="E53" i="1" s="1"/>
  <c r="F54" i="1"/>
  <c r="F53" i="1" s="1"/>
  <c r="D54" i="1"/>
  <c r="D53" i="1" s="1"/>
  <c r="C51" i="1"/>
  <c r="C52" i="1"/>
  <c r="C55" i="1"/>
  <c r="C47" i="1"/>
  <c r="C46" i="1"/>
  <c r="C39" i="1"/>
  <c r="C40" i="1"/>
  <c r="C44" i="1"/>
  <c r="C45" i="1"/>
  <c r="C34" i="1"/>
  <c r="C35" i="1"/>
  <c r="C38" i="1"/>
  <c r="C25" i="1"/>
  <c r="C28" i="1"/>
  <c r="C31" i="1"/>
  <c r="D49" i="1" l="1"/>
  <c r="C33" i="1"/>
  <c r="C24" i="1"/>
  <c r="C30" i="1"/>
  <c r="C27" i="1"/>
  <c r="C53" i="1"/>
  <c r="E13" i="1"/>
  <c r="E56" i="1" s="1"/>
  <c r="C29" i="1"/>
  <c r="F23" i="1"/>
  <c r="C23" i="1" s="1"/>
  <c r="C32" i="1"/>
  <c r="D13" i="1"/>
  <c r="C13" i="1" s="1"/>
  <c r="C26" i="1"/>
  <c r="F49" i="1"/>
  <c r="C49" i="1" s="1"/>
  <c r="C14" i="1"/>
  <c r="D36" i="1"/>
  <c r="C54" i="1"/>
  <c r="C37" i="1"/>
  <c r="C50" i="1"/>
  <c r="C17" i="1"/>
  <c r="D56" i="1" l="1"/>
  <c r="F56" i="1"/>
  <c r="C36" i="1"/>
  <c r="C21" i="1"/>
  <c r="C20" i="1"/>
  <c r="C16" i="1"/>
  <c r="C18" i="1"/>
  <c r="C19" i="1"/>
  <c r="C15" i="1"/>
  <c r="C56" i="1" l="1"/>
</calcChain>
</file>

<file path=xl/sharedStrings.xml><?xml version="1.0" encoding="utf-8"?>
<sst xmlns="http://schemas.openxmlformats.org/spreadsheetml/2006/main" count="101" uniqueCount="93">
  <si>
    <t>Kretingos rajono savivaldybės tarybos</t>
  </si>
  <si>
    <t>Iš viso</t>
  </si>
  <si>
    <t>Iš jų:</t>
  </si>
  <si>
    <t>išlaidoms</t>
  </si>
  <si>
    <t>iš viso</t>
  </si>
  <si>
    <t>turtui įsigyti</t>
  </si>
  <si>
    <t>Iš  viso:</t>
  </si>
  <si>
    <t>1.1</t>
  </si>
  <si>
    <t>Eil.Nr.</t>
  </si>
  <si>
    <t>PATVIRTINTA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</si>
  <si>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</si>
  <si>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</si>
  <si>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</si>
  <si>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</si>
  <si>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</si>
  <si>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</si>
  <si>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</si>
  <si>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</si>
  <si>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>(tūkst. Eur)</t>
  </si>
  <si>
    <t>Asignavimų valdytojų, programos pavadinimas</t>
  </si>
  <si>
    <t>Bendroji programa  (Nr. 1)</t>
  </si>
  <si>
    <t xml:space="preserve">Įstaigos pajamos, skirtos veiklos išlaidoms </t>
  </si>
  <si>
    <t>1.1.1</t>
  </si>
  <si>
    <t>1.2</t>
  </si>
  <si>
    <t>Ekonomikos ir biudžeto skyrius (asignavimų valdytojas - Savivaldybės administracijos direktorius)</t>
  </si>
  <si>
    <t>1.2.1</t>
  </si>
  <si>
    <t>Paskolų grąžinimas</t>
  </si>
  <si>
    <t>Seniūnijų programa (Nr. 2)</t>
  </si>
  <si>
    <t>2.1</t>
  </si>
  <si>
    <t xml:space="preserve">Įstaigos pajamos savivaldybės socialinių būstų/patalpų remontui ir plėtrai </t>
  </si>
  <si>
    <t>2.1.1</t>
  </si>
  <si>
    <t>2.1.2</t>
  </si>
  <si>
    <t>Strateginio planavimo ir investicijų programa (Nr. 4)</t>
  </si>
  <si>
    <t>3.1</t>
  </si>
  <si>
    <t>3.1.1</t>
  </si>
  <si>
    <t>Vietinio ūkio ir turto valdymo programa (Nr. 5)</t>
  </si>
  <si>
    <t>4.1</t>
  </si>
  <si>
    <t>Savivaldybės aplinkos apsaugos rėmimo specialiajai programai įgyvendinti</t>
  </si>
  <si>
    <t>4.1.1</t>
  </si>
  <si>
    <t>Sveikatos apsaugos programa (Nr. 6)</t>
  </si>
  <si>
    <t>5.1</t>
  </si>
  <si>
    <t>5.1.1</t>
  </si>
  <si>
    <t>Kultūros programa (Nr. 7)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</si>
  <si>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</si>
  <si>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</si>
  <si>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</si>
  <si>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</si>
  <si>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</si>
  <si>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</si>
  <si>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Švietimo programa (Nr. 8)</t>
  </si>
  <si>
    <t>7.1</t>
  </si>
  <si>
    <t>7.1.1</t>
  </si>
  <si>
    <t>7.1.2</t>
  </si>
  <si>
    <t>Kretingos Jurgio Pabrėžos universitetinė gimnazija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</si>
  <si>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</si>
  <si>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</si>
  <si>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</si>
  <si>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</si>
  <si>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</si>
  <si>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</si>
  <si>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</si>
  <si>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</si>
  <si>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</si>
  <si>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Lopšelis-darželis "Pasaka"</t>
  </si>
  <si>
    <t>Kretingos Marijos Tiškevičiūtės mokykla</t>
  </si>
  <si>
    <t>Lopšelis-darželis "Ąžuoliukas"</t>
  </si>
  <si>
    <t>Lopšelis-darželis "Žilvitis"</t>
  </si>
  <si>
    <t>7.1.10</t>
  </si>
  <si>
    <t>7.1.11</t>
  </si>
  <si>
    <t>8.</t>
  </si>
  <si>
    <t>Socialinės paramos programa (Nr. 9)</t>
  </si>
  <si>
    <t>8.1</t>
  </si>
  <si>
    <t>8.1.1</t>
  </si>
  <si>
    <t>8.1.2</t>
  </si>
  <si>
    <t>Dienos veiklos centras</t>
  </si>
  <si>
    <t>Kretingos socialinių paslaugų centras</t>
  </si>
  <si>
    <t>9.</t>
  </si>
  <si>
    <t>Architektūros ir teritorijų planavimo programa (Nr. 12)</t>
  </si>
  <si>
    <t>9.1</t>
  </si>
  <si>
    <t>9.1.1</t>
  </si>
  <si>
    <t xml:space="preserve">Būstų pardavimo pajamos savivaldybės socialinių būstų/patalpų remontui ir plėtrai </t>
  </si>
  <si>
    <t>Baublių mokykla-daugiafunkcis centras</t>
  </si>
  <si>
    <t xml:space="preserve">Metų pradžios apyvartinių lėšų paskirstymas </t>
  </si>
  <si>
    <t xml:space="preserve"> 8  priedas</t>
  </si>
  <si>
    <t>2.1.3</t>
  </si>
  <si>
    <t>Kurmaičių pradinė mokykla</t>
  </si>
  <si>
    <t>Mokykla-darželis "Žibutė"</t>
  </si>
  <si>
    <t>Kretingos meno mokykla</t>
  </si>
  <si>
    <t>iš jų darbo              užmokesčiui</t>
  </si>
  <si>
    <t>Projektų finansavimas iš kompensuotų Europos Sąjungos ir kitų finansavimo lėšų</t>
  </si>
  <si>
    <t>Žemės realizavimo pajamos detaliesiems planams ir žemės valdos projektams įgyvendinti</t>
  </si>
  <si>
    <t>Specialioji visuomenės sveikatos  rėmimo programa</t>
  </si>
  <si>
    <t>2021 m. vasario 25 d. sprendimu Nr. T2-42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</si>
</sst>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13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49" fontId="6" fillId="0" borderId="5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164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wrapText="1"/>
    </xf>
    <xf numFmtId="49" fontId="6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1" fillId="0" borderId="0" xfId="0" applyFont="1"/>
    <xf numFmtId="164" fontId="2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1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/>
    </xf>
    <xf numFmtId="164" fontId="6" fillId="0" borderId="2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wrapText="1" indent="1"/>
    </xf>
    <xf numFmtId="164" fontId="3" fillId="0" borderId="6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 wrapText="1" indent="1"/>
    </xf>
    <xf numFmtId="0" fontId="11" fillId="0" borderId="0" xfId="0" applyFont="1" applyBorder="1"/>
    <xf numFmtId="164" fontId="2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Border="1"/>
    <xf numFmtId="0" fontId="11" fillId="0" borderId="0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zoomScale="160" zoomScaleNormal="160" workbookViewId="0">
      <selection activeCell="N7" sqref="N7"/>
    </sheetView>
  </sheetViews>
  <sheetFormatPr defaultColWidth="8.85546875" defaultRowHeight="12.75" x14ac:dyDescent="0.2"/>
  <cols>
    <col min="1" max="1" width="7.140625" style="10" customWidth="1"/>
    <col min="2" max="2" width="45.7109375" customWidth="1"/>
    <col min="3" max="5" width="8.42578125" customWidth="1"/>
    <col min="6" max="6" width="9.140625" customWidth="1"/>
  </cols>
  <sheetData>
    <row r="1" spans="1:9" ht="15" x14ac:dyDescent="0.25">
      <c r="C1" s="39" t="s">
        <v>9</v>
      </c>
      <c r="D1" s="39"/>
      <c r="E1" s="39"/>
      <c r="F1" s="39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92</v>
      </c>
      <c r="D3" s="2"/>
      <c r="E3" s="2"/>
      <c r="F3" s="2"/>
    </row>
    <row r="4" spans="1:9" ht="15" x14ac:dyDescent="0.25">
      <c r="A4" s="9"/>
      <c r="B4" s="1"/>
      <c r="C4" s="2" t="s">
        <v>83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17.25" customHeight="1" x14ac:dyDescent="0.3">
      <c r="A6" s="81" t="s">
        <v>82</v>
      </c>
      <c r="B6" s="81"/>
      <c r="C6" s="81"/>
      <c r="D6" s="81"/>
      <c r="E6" s="81"/>
      <c r="F6" s="81"/>
    </row>
    <row r="7" spans="1:9" ht="15" customHeight="1" x14ac:dyDescent="0.2">
      <c r="A7" s="24"/>
      <c r="B7" s="24"/>
      <c r="C7" s="24"/>
      <c r="D7" s="24"/>
      <c r="E7" s="24"/>
      <c r="F7" s="24"/>
    </row>
    <row r="8" spans="1:9" x14ac:dyDescent="0.2">
      <c r="A8" s="9"/>
      <c r="B8" s="1"/>
      <c r="C8" s="1"/>
      <c r="D8" s="1"/>
      <c r="E8" s="1"/>
      <c r="F8" s="1" t="s">
        <v>18</v>
      </c>
    </row>
    <row r="9" spans="1:9" ht="15.75" customHeight="1" x14ac:dyDescent="0.25">
      <c r="A9" s="82" t="s">
        <v>8</v>
      </c>
      <c r="B9" s="83" t="s">
        <v>19</v>
      </c>
      <c r="C9" s="84" t="s">
        <v>1</v>
      </c>
      <c r="D9" s="85" t="s">
        <v>2</v>
      </c>
      <c r="E9" s="85"/>
      <c r="F9" s="85"/>
    </row>
    <row r="10" spans="1:9" ht="15" x14ac:dyDescent="0.25">
      <c r="A10" s="82"/>
      <c r="B10" s="83"/>
      <c r="C10" s="84"/>
      <c r="D10" s="85" t="s">
        <v>3</v>
      </c>
      <c r="E10" s="85"/>
      <c r="F10" s="83" t="s">
        <v>5</v>
      </c>
    </row>
    <row r="11" spans="1:9" ht="58.5" customHeight="1" x14ac:dyDescent="0.25">
      <c r="A11" s="82"/>
      <c r="B11" s="83"/>
      <c r="C11" s="84"/>
      <c r="D11" s="76" t="s">
        <v>4</v>
      </c>
      <c r="E11" s="63" t="s">
        <v>88</v>
      </c>
      <c r="F11" s="86"/>
    </row>
    <row r="12" spans="1:9" ht="11.25" customHeight="1" x14ac:dyDescent="0.2">
      <c r="A12" s="25">
        <v>1</v>
      </c>
      <c r="B12" s="26">
        <v>2</v>
      </c>
      <c r="C12" s="27">
        <v>3</v>
      </c>
      <c r="D12" s="28">
        <v>4</v>
      </c>
      <c r="E12" s="26">
        <v>5</v>
      </c>
      <c r="F12" s="26">
        <v>6</v>
      </c>
    </row>
    <row r="13" spans="1:9" ht="15.75" x14ac:dyDescent="0.25">
      <c r="A13" s="40" t="s">
        <v>13</v>
      </c>
      <c r="B13" s="50" t="s">
        <v>20</v>
      </c>
      <c r="C13" s="71">
        <f>D13+F13</f>
        <v>392.5</v>
      </c>
      <c r="D13" s="71">
        <f>D14+D16</f>
        <v>31.8</v>
      </c>
      <c r="E13" s="71">
        <f t="shared" ref="E13:F13" si="0">E14+E16</f>
        <v>28</v>
      </c>
      <c r="F13" s="71">
        <f t="shared" si="0"/>
        <v>360.7</v>
      </c>
    </row>
    <row r="14" spans="1:9" ht="15.75" x14ac:dyDescent="0.25">
      <c r="A14" s="34" t="s">
        <v>7</v>
      </c>
      <c r="B14" s="37" t="s">
        <v>10</v>
      </c>
      <c r="C14" s="71">
        <f>D14+F14</f>
        <v>31.8</v>
      </c>
      <c r="D14" s="35">
        <f>D15</f>
        <v>31.8</v>
      </c>
      <c r="E14" s="35">
        <f t="shared" ref="E14:F14" si="1">E15</f>
        <v>28</v>
      </c>
      <c r="F14" s="35">
        <f t="shared" si="1"/>
        <v>0</v>
      </c>
      <c r="I14" s="43"/>
    </row>
    <row r="15" spans="1:9" ht="15" x14ac:dyDescent="0.25">
      <c r="A15" s="54" t="s">
        <v>22</v>
      </c>
      <c r="B15" s="51" t="s">
        <v>21</v>
      </c>
      <c r="C15" s="52">
        <f>D15+F15</f>
        <v>31.8</v>
      </c>
      <c r="D15" s="52">
        <v>31.8</v>
      </c>
      <c r="E15" s="53">
        <v>28</v>
      </c>
      <c r="F15" s="52"/>
      <c r="G15" s="64"/>
    </row>
    <row r="16" spans="1:9" ht="42.75" x14ac:dyDescent="0.2">
      <c r="A16" s="59" t="s">
        <v>23</v>
      </c>
      <c r="B16" s="38" t="s">
        <v>24</v>
      </c>
      <c r="C16" s="70">
        <f t="shared" ref="C16:C20" si="2">D16+F16</f>
        <v>360.7</v>
      </c>
      <c r="D16" s="35">
        <f>D17</f>
        <v>0</v>
      </c>
      <c r="E16" s="35">
        <f t="shared" ref="E16:F16" si="3">E17</f>
        <v>0</v>
      </c>
      <c r="F16" s="35">
        <f t="shared" si="3"/>
        <v>360.7</v>
      </c>
    </row>
    <row r="17" spans="1:11" ht="15" x14ac:dyDescent="0.25">
      <c r="A17" s="54" t="s">
        <v>25</v>
      </c>
      <c r="B17" s="31" t="s">
        <v>26</v>
      </c>
      <c r="C17" s="52">
        <f>D17+F17</f>
        <v>360.7</v>
      </c>
      <c r="D17" s="29"/>
      <c r="E17" s="29"/>
      <c r="F17" s="29">
        <v>360.7</v>
      </c>
      <c r="G17" s="64"/>
    </row>
    <row r="18" spans="1:11" ht="15" customHeight="1" x14ac:dyDescent="0.2">
      <c r="A18" s="34" t="s">
        <v>14</v>
      </c>
      <c r="B18" s="56" t="s">
        <v>27</v>
      </c>
      <c r="C18" s="70">
        <f t="shared" si="2"/>
        <v>372</v>
      </c>
      <c r="D18" s="35">
        <f>D19</f>
        <v>28.5</v>
      </c>
      <c r="E18" s="35">
        <f t="shared" ref="E18:F18" si="4">E19</f>
        <v>0</v>
      </c>
      <c r="F18" s="35">
        <f t="shared" si="4"/>
        <v>343.5</v>
      </c>
    </row>
    <row r="19" spans="1:11" ht="14.25" x14ac:dyDescent="0.2">
      <c r="A19" s="57" t="s">
        <v>28</v>
      </c>
      <c r="B19" s="37" t="s">
        <v>10</v>
      </c>
      <c r="C19" s="70">
        <f t="shared" si="2"/>
        <v>372</v>
      </c>
      <c r="D19" s="35">
        <f>D20+D21+D22</f>
        <v>28.5</v>
      </c>
      <c r="E19" s="35">
        <f t="shared" ref="E19:F19" si="5">E20+E21+E22</f>
        <v>0</v>
      </c>
      <c r="F19" s="35">
        <f t="shared" si="5"/>
        <v>343.5</v>
      </c>
    </row>
    <row r="20" spans="1:11" ht="30" x14ac:dyDescent="0.25">
      <c r="A20" s="55" t="s">
        <v>30</v>
      </c>
      <c r="B20" s="58" t="s">
        <v>29</v>
      </c>
      <c r="C20" s="52">
        <f t="shared" si="2"/>
        <v>28.5</v>
      </c>
      <c r="D20" s="29">
        <v>28.5</v>
      </c>
      <c r="E20" s="29"/>
      <c r="F20" s="29"/>
      <c r="G20" s="64"/>
    </row>
    <row r="21" spans="1:11" ht="30" x14ac:dyDescent="0.25">
      <c r="A21" s="55" t="s">
        <v>31</v>
      </c>
      <c r="B21" s="32" t="s">
        <v>80</v>
      </c>
      <c r="C21" s="29">
        <f>D21+F21</f>
        <v>24.6</v>
      </c>
      <c r="D21" s="29"/>
      <c r="E21" s="29"/>
      <c r="F21" s="29">
        <v>24.6</v>
      </c>
      <c r="G21" s="64"/>
    </row>
    <row r="22" spans="1:11" ht="30" customHeight="1" x14ac:dyDescent="0.25">
      <c r="A22" s="55" t="s">
        <v>84</v>
      </c>
      <c r="B22" s="42" t="s">
        <v>89</v>
      </c>
      <c r="C22" s="29">
        <f>D22+F22</f>
        <v>318.89999999999998</v>
      </c>
      <c r="D22" s="29"/>
      <c r="E22" s="29"/>
      <c r="F22" s="29">
        <v>318.89999999999998</v>
      </c>
      <c r="G22" s="79"/>
      <c r="H22" s="80"/>
      <c r="I22" s="80"/>
      <c r="J22" s="80"/>
      <c r="K22" s="80"/>
    </row>
    <row r="23" spans="1:11" ht="28.5" x14ac:dyDescent="0.2">
      <c r="A23" s="59" t="s">
        <v>15</v>
      </c>
      <c r="B23" s="41" t="s">
        <v>32</v>
      </c>
      <c r="C23" s="35">
        <f t="shared" ref="C23:C56" si="6">D23+F23</f>
        <v>105.5</v>
      </c>
      <c r="D23" s="35">
        <f>D24</f>
        <v>39.9</v>
      </c>
      <c r="E23" s="35">
        <f t="shared" ref="E23:F24" si="7">E24</f>
        <v>0</v>
      </c>
      <c r="F23" s="35">
        <f t="shared" si="7"/>
        <v>65.599999999999994</v>
      </c>
    </row>
    <row r="24" spans="1:11" ht="17.25" customHeight="1" x14ac:dyDescent="0.2">
      <c r="A24" s="57" t="s">
        <v>33</v>
      </c>
      <c r="B24" s="37" t="s">
        <v>10</v>
      </c>
      <c r="C24" s="35">
        <f t="shared" si="6"/>
        <v>105.5</v>
      </c>
      <c r="D24" s="35">
        <f>D25</f>
        <v>39.9</v>
      </c>
      <c r="E24" s="35">
        <f t="shared" si="7"/>
        <v>0</v>
      </c>
      <c r="F24" s="35">
        <f t="shared" si="7"/>
        <v>65.599999999999994</v>
      </c>
    </row>
    <row r="25" spans="1:11" s="13" customFormat="1" ht="30" customHeight="1" x14ac:dyDescent="0.25">
      <c r="A25" s="60" t="s">
        <v>34</v>
      </c>
      <c r="B25" s="42" t="s">
        <v>89</v>
      </c>
      <c r="C25" s="29">
        <f t="shared" si="6"/>
        <v>105.5</v>
      </c>
      <c r="D25" s="29">
        <f>39.9</f>
        <v>39.9</v>
      </c>
      <c r="E25" s="29">
        <f>0</f>
        <v>0</v>
      </c>
      <c r="F25" s="29">
        <f>65.6</f>
        <v>65.599999999999994</v>
      </c>
      <c r="G25" s="64"/>
      <c r="H25"/>
      <c r="J25"/>
      <c r="K25"/>
    </row>
    <row r="26" spans="1:11" ht="14.25" x14ac:dyDescent="0.2">
      <c r="A26" s="59" t="s">
        <v>16</v>
      </c>
      <c r="B26" s="37" t="s">
        <v>35</v>
      </c>
      <c r="C26" s="35">
        <f t="shared" si="6"/>
        <v>85.1</v>
      </c>
      <c r="D26" s="35">
        <f>D27</f>
        <v>85.1</v>
      </c>
      <c r="E26" s="35">
        <f t="shared" ref="E26:F26" si="8">E27</f>
        <v>0</v>
      </c>
      <c r="F26" s="35">
        <f t="shared" si="8"/>
        <v>0</v>
      </c>
      <c r="H26" s="23"/>
    </row>
    <row r="27" spans="1:11" s="14" customFormat="1" ht="15" customHeight="1" x14ac:dyDescent="0.2">
      <c r="A27" s="34" t="s">
        <v>36</v>
      </c>
      <c r="B27" s="37" t="s">
        <v>10</v>
      </c>
      <c r="C27" s="35">
        <f t="shared" si="6"/>
        <v>85.1</v>
      </c>
      <c r="D27" s="35">
        <f>D28</f>
        <v>85.1</v>
      </c>
      <c r="E27" s="35">
        <f>E28</f>
        <v>0</v>
      </c>
      <c r="F27" s="35">
        <f>F28</f>
        <v>0</v>
      </c>
      <c r="G27"/>
      <c r="H27" s="23"/>
      <c r="J27"/>
      <c r="K27"/>
    </row>
    <row r="28" spans="1:11" s="14" customFormat="1" ht="30.75" customHeight="1" x14ac:dyDescent="0.25">
      <c r="A28" s="60" t="s">
        <v>38</v>
      </c>
      <c r="B28" s="32" t="s">
        <v>37</v>
      </c>
      <c r="C28" s="29">
        <f t="shared" si="6"/>
        <v>85.1</v>
      </c>
      <c r="D28" s="29">
        <v>85.1</v>
      </c>
      <c r="E28" s="46"/>
      <c r="F28" s="30"/>
      <c r="G28" s="64"/>
    </row>
    <row r="29" spans="1:11" ht="16.5" customHeight="1" x14ac:dyDescent="0.2">
      <c r="A29" s="34" t="s">
        <v>11</v>
      </c>
      <c r="B29" s="38" t="s">
        <v>39</v>
      </c>
      <c r="C29" s="35">
        <f t="shared" si="6"/>
        <v>26.8</v>
      </c>
      <c r="D29" s="35">
        <f>D30</f>
        <v>26.8</v>
      </c>
      <c r="E29" s="35">
        <f t="shared" ref="E29:F29" si="9">E30</f>
        <v>0</v>
      </c>
      <c r="F29" s="35">
        <f t="shared" si="9"/>
        <v>0</v>
      </c>
    </row>
    <row r="30" spans="1:11" ht="12.75" customHeight="1" x14ac:dyDescent="0.2">
      <c r="A30" s="34" t="s">
        <v>40</v>
      </c>
      <c r="B30" s="37" t="s">
        <v>10</v>
      </c>
      <c r="C30" s="35">
        <f t="shared" si="6"/>
        <v>26.8</v>
      </c>
      <c r="D30" s="35">
        <f>D31</f>
        <v>26.8</v>
      </c>
      <c r="E30" s="35">
        <f t="shared" ref="E30:F30" si="10">E31</f>
        <v>0</v>
      </c>
      <c r="F30" s="35">
        <f t="shared" si="10"/>
        <v>0</v>
      </c>
    </row>
    <row r="31" spans="1:11" ht="30.75" customHeight="1" x14ac:dyDescent="0.25">
      <c r="A31" s="60" t="s">
        <v>41</v>
      </c>
      <c r="B31" s="32" t="s">
        <v>91</v>
      </c>
      <c r="C31" s="29">
        <f t="shared" si="6"/>
        <v>26.8</v>
      </c>
      <c r="D31" s="29">
        <v>26.8</v>
      </c>
      <c r="E31" s="44"/>
      <c r="F31" s="30"/>
      <c r="G31" s="64"/>
    </row>
    <row r="32" spans="1:11" ht="17.25" customHeight="1" x14ac:dyDescent="0.2">
      <c r="A32" s="34" t="s">
        <v>12</v>
      </c>
      <c r="B32" s="38" t="s">
        <v>42</v>
      </c>
      <c r="C32" s="35">
        <f t="shared" si="6"/>
        <v>25</v>
      </c>
      <c r="D32" s="35">
        <f>D33</f>
        <v>25</v>
      </c>
      <c r="E32" s="35">
        <f t="shared" ref="E32:F32" si="11">E33</f>
        <v>0</v>
      </c>
      <c r="F32" s="35">
        <f t="shared" si="11"/>
        <v>0</v>
      </c>
    </row>
    <row r="33" spans="1:11" ht="16.5" customHeight="1" x14ac:dyDescent="0.25">
      <c r="A33" s="62" t="s">
        <v>43</v>
      </c>
      <c r="B33" s="58" t="s">
        <v>46</v>
      </c>
      <c r="C33" s="29">
        <f t="shared" si="6"/>
        <v>25</v>
      </c>
      <c r="D33" s="29">
        <f>D34+D35</f>
        <v>25</v>
      </c>
      <c r="E33" s="29">
        <f t="shared" ref="E33:F33" si="12">E34+E35</f>
        <v>0</v>
      </c>
      <c r="F33" s="29">
        <f t="shared" si="12"/>
        <v>0</v>
      </c>
      <c r="G33" s="64"/>
    </row>
    <row r="34" spans="1:11" s="8" customFormat="1" ht="20.100000000000001" customHeight="1" x14ac:dyDescent="0.25">
      <c r="A34" s="55" t="s">
        <v>45</v>
      </c>
      <c r="B34" s="32" t="s">
        <v>44</v>
      </c>
      <c r="C34" s="29">
        <f t="shared" si="6"/>
        <v>1.8</v>
      </c>
      <c r="D34" s="29">
        <v>1.8</v>
      </c>
      <c r="E34" s="29"/>
      <c r="F34" s="29"/>
      <c r="G34"/>
      <c r="H34"/>
      <c r="J34"/>
      <c r="K34"/>
    </row>
    <row r="35" spans="1:11" ht="15" customHeight="1" x14ac:dyDescent="0.25">
      <c r="A35" s="55" t="s">
        <v>47</v>
      </c>
      <c r="B35" s="32" t="s">
        <v>48</v>
      </c>
      <c r="C35" s="29">
        <f t="shared" si="6"/>
        <v>23.2</v>
      </c>
      <c r="D35" s="29">
        <v>23.2</v>
      </c>
      <c r="E35" s="29"/>
      <c r="F35" s="29"/>
      <c r="G35" s="8"/>
      <c r="H35" s="8"/>
      <c r="J35" s="8"/>
      <c r="K35" s="8"/>
    </row>
    <row r="36" spans="1:11" ht="18" customHeight="1" x14ac:dyDescent="0.2">
      <c r="A36" s="34" t="s">
        <v>17</v>
      </c>
      <c r="B36" s="38" t="s">
        <v>49</v>
      </c>
      <c r="C36" s="35">
        <f t="shared" si="6"/>
        <v>28.5</v>
      </c>
      <c r="D36" s="35">
        <f>D37</f>
        <v>28.5</v>
      </c>
      <c r="E36" s="35">
        <f t="shared" ref="E36:F36" si="13">E37</f>
        <v>0</v>
      </c>
      <c r="F36" s="35">
        <f t="shared" si="13"/>
        <v>0</v>
      </c>
    </row>
    <row r="37" spans="1:11" ht="18.75" customHeight="1" x14ac:dyDescent="0.25">
      <c r="A37" s="69" t="s">
        <v>50</v>
      </c>
      <c r="B37" s="58" t="s">
        <v>46</v>
      </c>
      <c r="C37" s="29">
        <f t="shared" si="6"/>
        <v>28.5</v>
      </c>
      <c r="D37" s="65">
        <f>SUM(D38:D48)</f>
        <v>28.5</v>
      </c>
      <c r="E37" s="65">
        <f>SUM(E38:E48)</f>
        <v>0</v>
      </c>
      <c r="F37" s="65">
        <f>SUM(F38:F48)</f>
        <v>0</v>
      </c>
      <c r="G37" s="64"/>
    </row>
    <row r="38" spans="1:11" ht="15.75" customHeight="1" x14ac:dyDescent="0.25">
      <c r="A38" s="68" t="s">
        <v>51</v>
      </c>
      <c r="B38" s="33" t="s">
        <v>53</v>
      </c>
      <c r="C38" s="65">
        <f t="shared" si="6"/>
        <v>2.1</v>
      </c>
      <c r="D38" s="65">
        <v>2.1</v>
      </c>
      <c r="E38" s="65"/>
      <c r="F38" s="65"/>
    </row>
    <row r="39" spans="1:11" ht="15" customHeight="1" x14ac:dyDescent="0.25">
      <c r="A39" s="68" t="s">
        <v>52</v>
      </c>
      <c r="B39" s="67" t="s">
        <v>61</v>
      </c>
      <c r="C39" s="29">
        <f t="shared" si="6"/>
        <v>1.5</v>
      </c>
      <c r="D39" s="61">
        <v>1.5</v>
      </c>
      <c r="E39" s="45"/>
      <c r="F39" s="66"/>
    </row>
    <row r="40" spans="1:11" ht="28.5" customHeight="1" x14ac:dyDescent="0.25">
      <c r="A40" s="68" t="s">
        <v>54</v>
      </c>
      <c r="B40" s="32" t="s">
        <v>62</v>
      </c>
      <c r="C40" s="65">
        <f t="shared" si="6"/>
        <v>0.5</v>
      </c>
      <c r="D40" s="29">
        <v>0.5</v>
      </c>
      <c r="E40" s="49"/>
      <c r="F40" s="30"/>
    </row>
    <row r="41" spans="1:11" ht="13.5" customHeight="1" x14ac:dyDescent="0.25">
      <c r="A41" s="68" t="s">
        <v>55</v>
      </c>
      <c r="B41" s="32" t="s">
        <v>81</v>
      </c>
      <c r="C41" s="65">
        <f t="shared" si="6"/>
        <v>0.3</v>
      </c>
      <c r="D41" s="29">
        <v>0.3</v>
      </c>
      <c r="E41" s="49"/>
      <c r="F41" s="30"/>
    </row>
    <row r="42" spans="1:11" ht="20.100000000000001" customHeight="1" x14ac:dyDescent="0.25">
      <c r="A42" s="68" t="s">
        <v>56</v>
      </c>
      <c r="B42" s="32" t="s">
        <v>85</v>
      </c>
      <c r="C42" s="65">
        <f t="shared" si="6"/>
        <v>0.1</v>
      </c>
      <c r="D42" s="29">
        <v>0.1</v>
      </c>
      <c r="E42" s="49"/>
      <c r="F42" s="30"/>
    </row>
    <row r="43" spans="1:11" ht="17.25" customHeight="1" x14ac:dyDescent="0.25">
      <c r="A43" s="68" t="s">
        <v>57</v>
      </c>
      <c r="B43" s="32" t="s">
        <v>86</v>
      </c>
      <c r="C43" s="65">
        <f t="shared" si="6"/>
        <v>0.1</v>
      </c>
      <c r="D43" s="29">
        <v>0.1</v>
      </c>
      <c r="E43" s="49"/>
      <c r="F43" s="30"/>
    </row>
    <row r="44" spans="1:11" ht="20.100000000000001" customHeight="1" x14ac:dyDescent="0.25">
      <c r="A44" s="68" t="s">
        <v>58</v>
      </c>
      <c r="B44" s="32" t="s">
        <v>63</v>
      </c>
      <c r="C44" s="65">
        <f t="shared" si="6"/>
        <v>3.6</v>
      </c>
      <c r="D44" s="29">
        <v>3.6</v>
      </c>
      <c r="E44" s="44"/>
      <c r="F44" s="30"/>
    </row>
    <row r="45" spans="1:11" s="22" customFormat="1" ht="15" customHeight="1" x14ac:dyDescent="0.25">
      <c r="A45" s="68" t="s">
        <v>59</v>
      </c>
      <c r="B45" s="32" t="s">
        <v>64</v>
      </c>
      <c r="C45" s="65">
        <f t="shared" si="6"/>
        <v>1.7</v>
      </c>
      <c r="D45" s="29">
        <v>1.7</v>
      </c>
      <c r="E45" s="44"/>
      <c r="F45" s="30"/>
      <c r="G45"/>
      <c r="H45"/>
      <c r="I45"/>
      <c r="J45"/>
      <c r="K45"/>
    </row>
    <row r="46" spans="1:11" s="22" customFormat="1" ht="16.5" customHeight="1" x14ac:dyDescent="0.25">
      <c r="A46" s="68" t="s">
        <v>60</v>
      </c>
      <c r="B46" s="32" t="s">
        <v>65</v>
      </c>
      <c r="C46" s="29">
        <f t="shared" si="6"/>
        <v>5</v>
      </c>
      <c r="D46" s="29">
        <v>5</v>
      </c>
      <c r="E46" s="44"/>
      <c r="F46" s="30"/>
      <c r="G46"/>
      <c r="H46"/>
      <c r="J46"/>
    </row>
    <row r="47" spans="1:11" s="22" customFormat="1" ht="15" customHeight="1" x14ac:dyDescent="0.25">
      <c r="A47" s="68" t="s">
        <v>67</v>
      </c>
      <c r="B47" s="32" t="s">
        <v>66</v>
      </c>
      <c r="C47" s="29">
        <f t="shared" si="6"/>
        <v>8.3000000000000007</v>
      </c>
      <c r="D47" s="65">
        <v>8.3000000000000007</v>
      </c>
      <c r="E47" s="48"/>
      <c r="F47" s="30"/>
      <c r="G47"/>
      <c r="H47"/>
    </row>
    <row r="48" spans="1:11" s="22" customFormat="1" ht="15" customHeight="1" x14ac:dyDescent="0.25">
      <c r="A48" s="68" t="s">
        <v>68</v>
      </c>
      <c r="B48" s="32" t="s">
        <v>87</v>
      </c>
      <c r="C48" s="29">
        <f t="shared" si="6"/>
        <v>5.3</v>
      </c>
      <c r="D48" s="29">
        <v>5.3</v>
      </c>
      <c r="E48" s="47"/>
      <c r="F48" s="4"/>
    </row>
    <row r="49" spans="1:11" s="22" customFormat="1" ht="15" customHeight="1" x14ac:dyDescent="0.2">
      <c r="A49" s="34" t="s">
        <v>69</v>
      </c>
      <c r="B49" s="38" t="s">
        <v>70</v>
      </c>
      <c r="C49" s="35">
        <f t="shared" si="6"/>
        <v>16.3</v>
      </c>
      <c r="D49" s="35">
        <f>D50</f>
        <v>16.3</v>
      </c>
      <c r="E49" s="35">
        <f t="shared" ref="E49:F49" si="14">E50</f>
        <v>0</v>
      </c>
      <c r="F49" s="35">
        <f t="shared" si="14"/>
        <v>0</v>
      </c>
    </row>
    <row r="50" spans="1:11" s="22" customFormat="1" ht="18" customHeight="1" x14ac:dyDescent="0.25">
      <c r="A50" s="62" t="s">
        <v>71</v>
      </c>
      <c r="B50" s="58" t="s">
        <v>46</v>
      </c>
      <c r="C50" s="29">
        <f t="shared" si="6"/>
        <v>16.3</v>
      </c>
      <c r="D50" s="29">
        <f>D51+D52</f>
        <v>16.3</v>
      </c>
      <c r="E50" s="29">
        <f t="shared" ref="E50:F50" si="15">E51+E52</f>
        <v>0</v>
      </c>
      <c r="F50" s="29">
        <f t="shared" si="15"/>
        <v>0</v>
      </c>
      <c r="G50" s="78"/>
      <c r="H50" s="77"/>
    </row>
    <row r="51" spans="1:11" s="22" customFormat="1" ht="15" customHeight="1" x14ac:dyDescent="0.25">
      <c r="A51" s="55" t="s">
        <v>72</v>
      </c>
      <c r="B51" s="67" t="s">
        <v>74</v>
      </c>
      <c r="C51" s="29">
        <f t="shared" si="6"/>
        <v>3.9</v>
      </c>
      <c r="D51" s="29">
        <v>3.9</v>
      </c>
      <c r="E51" s="45"/>
      <c r="F51" s="3"/>
      <c r="G51" s="75"/>
    </row>
    <row r="52" spans="1:11" s="22" customFormat="1" ht="16.5" customHeight="1" x14ac:dyDescent="0.25">
      <c r="A52" s="55" t="s">
        <v>73</v>
      </c>
      <c r="B52" s="32" t="s">
        <v>75</v>
      </c>
      <c r="C52" s="29">
        <f t="shared" si="6"/>
        <v>12.4</v>
      </c>
      <c r="D52" s="29">
        <v>12.4</v>
      </c>
      <c r="E52" s="44"/>
      <c r="F52" s="29"/>
      <c r="G52" s="75"/>
      <c r="J52"/>
    </row>
    <row r="53" spans="1:11" s="22" customFormat="1" ht="28.5" customHeight="1" x14ac:dyDescent="0.2">
      <c r="A53" s="59" t="s">
        <v>76</v>
      </c>
      <c r="B53" s="38" t="s">
        <v>77</v>
      </c>
      <c r="C53" s="35">
        <f t="shared" si="6"/>
        <v>1</v>
      </c>
      <c r="D53" s="35">
        <f>D54</f>
        <v>0</v>
      </c>
      <c r="E53" s="35">
        <f t="shared" ref="E53:F53" si="16">E54</f>
        <v>0</v>
      </c>
      <c r="F53" s="35">
        <f t="shared" si="16"/>
        <v>1</v>
      </c>
      <c r="G53" s="75"/>
      <c r="I53"/>
      <c r="J53"/>
    </row>
    <row r="54" spans="1:11" s="22" customFormat="1" ht="18.75" customHeight="1" x14ac:dyDescent="0.2">
      <c r="A54" s="34" t="s">
        <v>78</v>
      </c>
      <c r="B54" s="37" t="s">
        <v>10</v>
      </c>
      <c r="C54" s="35">
        <f t="shared" si="6"/>
        <v>1</v>
      </c>
      <c r="D54" s="35">
        <f>D55</f>
        <v>0</v>
      </c>
      <c r="E54" s="35">
        <f t="shared" ref="E54:F54" si="17">E55</f>
        <v>0</v>
      </c>
      <c r="F54" s="35">
        <f t="shared" si="17"/>
        <v>1</v>
      </c>
      <c r="G54" s="75"/>
      <c r="I54"/>
      <c r="J54"/>
    </row>
    <row r="55" spans="1:11" s="22" customFormat="1" ht="30.75" customHeight="1" x14ac:dyDescent="0.25">
      <c r="A55" s="60" t="s">
        <v>79</v>
      </c>
      <c r="B55" s="42" t="s">
        <v>90</v>
      </c>
      <c r="C55" s="29">
        <f t="shared" si="6"/>
        <v>1</v>
      </c>
      <c r="D55" s="29"/>
      <c r="E55" s="44"/>
      <c r="F55" s="29">
        <v>1</v>
      </c>
      <c r="G55" s="75"/>
      <c r="I55"/>
      <c r="J55"/>
    </row>
    <row r="56" spans="1:11" ht="16.5" customHeight="1" x14ac:dyDescent="0.2">
      <c r="A56" s="15"/>
      <c r="B56" s="36" t="s">
        <v>6</v>
      </c>
      <c r="C56" s="35">
        <f t="shared" si="6"/>
        <v>1052.6999999999998</v>
      </c>
      <c r="D56" s="35">
        <f>D53+D49+D36+D32+D29+D26+D23+D18+D13</f>
        <v>281.89999999999998</v>
      </c>
      <c r="E56" s="35">
        <f>E53+E49+E36+E32+E29+E26+E23+E18+E13</f>
        <v>28</v>
      </c>
      <c r="F56" s="35">
        <f>F53+F49+F36+F32+F29+F26+F23+F18+F13</f>
        <v>770.8</v>
      </c>
      <c r="G56" s="22"/>
      <c r="H56" s="22"/>
      <c r="K56" s="22"/>
    </row>
    <row r="57" spans="1:11" x14ac:dyDescent="0.2">
      <c r="A57" s="19"/>
      <c r="B57" s="72"/>
      <c r="C57" s="73"/>
      <c r="D57" s="73"/>
      <c r="E57" s="73"/>
      <c r="F57" s="21"/>
      <c r="G57" s="17"/>
    </row>
    <row r="58" spans="1:11" x14ac:dyDescent="0.2">
      <c r="A58" s="19"/>
      <c r="B58" s="20"/>
      <c r="C58" s="11"/>
      <c r="D58" s="11"/>
      <c r="E58" s="11"/>
      <c r="F58" s="21"/>
      <c r="G58" s="17"/>
    </row>
    <row r="59" spans="1:11" x14ac:dyDescent="0.2">
      <c r="A59" s="19"/>
      <c r="B59" s="74"/>
      <c r="C59" s="16"/>
      <c r="D59" s="16"/>
      <c r="E59" s="16"/>
      <c r="F59" s="16"/>
      <c r="G59" s="17"/>
      <c r="H59" s="17"/>
    </row>
    <row r="60" spans="1:11" x14ac:dyDescent="0.2">
      <c r="A60" s="19"/>
      <c r="B60" s="74"/>
      <c r="C60" s="16"/>
      <c r="D60" s="16"/>
      <c r="E60" s="16"/>
      <c r="F60" s="16"/>
      <c r="G60" s="17"/>
      <c r="H60" s="17"/>
    </row>
    <row r="61" spans="1:11" x14ac:dyDescent="0.2">
      <c r="A61" s="19"/>
      <c r="B61" s="74"/>
      <c r="C61" s="16"/>
      <c r="D61" s="16"/>
      <c r="E61" s="16"/>
      <c r="F61" s="16"/>
      <c r="G61" s="17"/>
      <c r="H61" s="17"/>
    </row>
    <row r="62" spans="1:11" x14ac:dyDescent="0.2">
      <c r="A62" s="12"/>
      <c r="B62" s="74"/>
      <c r="C62" s="16"/>
      <c r="D62" s="16"/>
      <c r="E62" s="16"/>
      <c r="F62" s="16"/>
      <c r="G62" s="17"/>
      <c r="H62" s="17"/>
    </row>
    <row r="63" spans="1:11" x14ac:dyDescent="0.2">
      <c r="A63" s="12"/>
      <c r="B63" s="74"/>
      <c r="C63" s="16"/>
      <c r="D63" s="16"/>
      <c r="E63" s="16"/>
      <c r="F63" s="16"/>
      <c r="G63" s="17"/>
      <c r="H63" s="17"/>
    </row>
    <row r="64" spans="1:11" x14ac:dyDescent="0.2">
      <c r="A64" s="12"/>
      <c r="B64" s="74"/>
      <c r="C64" s="16"/>
      <c r="D64" s="16"/>
      <c r="E64" s="16"/>
      <c r="F64" s="16"/>
      <c r="G64" s="17"/>
      <c r="H64" s="17"/>
    </row>
    <row r="65" spans="1:11" x14ac:dyDescent="0.2">
      <c r="A65" s="12"/>
      <c r="B65" s="7"/>
      <c r="C65" s="16"/>
      <c r="D65" s="16"/>
      <c r="E65" s="16"/>
      <c r="F65" s="16"/>
      <c r="G65" s="17"/>
      <c r="H65" s="17"/>
    </row>
    <row r="66" spans="1:11" ht="16.5" customHeight="1" x14ac:dyDescent="0.2">
      <c r="A66" s="12"/>
      <c r="B66" s="7"/>
      <c r="C66" s="16"/>
      <c r="D66" s="16"/>
      <c r="E66" s="16"/>
      <c r="F66" s="6"/>
      <c r="G66" s="17"/>
      <c r="H66" s="17"/>
    </row>
    <row r="67" spans="1:11" ht="15.75" customHeight="1" x14ac:dyDescent="0.2">
      <c r="A67" s="12"/>
      <c r="B67" s="7"/>
      <c r="C67" s="16"/>
      <c r="D67" s="16"/>
      <c r="E67" s="16"/>
      <c r="F67" s="6"/>
      <c r="G67" s="17"/>
      <c r="H67" s="17"/>
    </row>
    <row r="68" spans="1:11" ht="17.25" customHeight="1" x14ac:dyDescent="0.2">
      <c r="A68" s="12"/>
      <c r="B68" s="7"/>
      <c r="C68" s="16"/>
      <c r="D68" s="16"/>
      <c r="E68" s="16"/>
      <c r="F68" s="6"/>
      <c r="G68" s="17"/>
    </row>
    <row r="69" spans="1:11" x14ac:dyDescent="0.2">
      <c r="A69" s="12"/>
      <c r="B69" s="7"/>
      <c r="C69" s="16"/>
      <c r="D69" s="16"/>
      <c r="E69" s="16"/>
      <c r="F69" s="16"/>
      <c r="G69" s="17"/>
    </row>
    <row r="70" spans="1:11" x14ac:dyDescent="0.2">
      <c r="A70" s="12"/>
      <c r="B70" s="7"/>
      <c r="C70" s="16"/>
      <c r="D70" s="16"/>
      <c r="E70" s="16"/>
      <c r="F70" s="6"/>
      <c r="G70" s="17"/>
      <c r="J70" s="17"/>
    </row>
    <row r="71" spans="1:11" x14ac:dyDescent="0.2">
      <c r="A71" s="12"/>
      <c r="B71" s="7"/>
      <c r="C71" s="16"/>
      <c r="D71" s="16"/>
      <c r="E71" s="16"/>
      <c r="F71" s="6"/>
      <c r="G71" s="17"/>
      <c r="I71" s="17"/>
      <c r="J71" s="17"/>
    </row>
    <row r="72" spans="1:11" x14ac:dyDescent="0.2">
      <c r="A72" s="12"/>
      <c r="B72" s="7"/>
      <c r="C72" s="16"/>
      <c r="D72" s="16"/>
      <c r="E72" s="16"/>
      <c r="F72" s="6"/>
      <c r="G72" s="17"/>
      <c r="I72" s="17"/>
      <c r="J72" s="17"/>
    </row>
    <row r="73" spans="1:11" x14ac:dyDescent="0.2">
      <c r="A73" s="12"/>
      <c r="B73" s="7"/>
      <c r="C73" s="16"/>
      <c r="D73" s="16"/>
      <c r="E73" s="16"/>
      <c r="F73" s="16"/>
      <c r="G73" s="17"/>
      <c r="I73" s="17"/>
      <c r="J73" s="17"/>
    </row>
    <row r="74" spans="1:11" x14ac:dyDescent="0.2">
      <c r="A74" s="12"/>
      <c r="B74" s="7"/>
      <c r="C74" s="16"/>
      <c r="D74" s="16"/>
      <c r="E74" s="16"/>
      <c r="F74" s="16"/>
      <c r="G74" s="17"/>
      <c r="I74" s="17"/>
      <c r="J74" s="17"/>
    </row>
    <row r="75" spans="1:11" s="17" customFormat="1" x14ac:dyDescent="0.2">
      <c r="A75" s="12"/>
      <c r="B75" s="7"/>
      <c r="C75" s="16"/>
      <c r="D75" s="16"/>
      <c r="E75" s="16"/>
      <c r="F75" s="16"/>
      <c r="K75"/>
    </row>
    <row r="76" spans="1:11" s="17" customFormat="1" x14ac:dyDescent="0.2">
      <c r="A76" s="12"/>
      <c r="B76" s="7"/>
      <c r="C76" s="16"/>
      <c r="D76" s="16"/>
      <c r="E76" s="16"/>
      <c r="F76" s="16"/>
    </row>
    <row r="77" spans="1:11" s="17" customFormat="1" x14ac:dyDescent="0.2">
      <c r="A77" s="12"/>
      <c r="B77" s="7"/>
      <c r="C77" s="16"/>
      <c r="D77" s="16"/>
      <c r="E77" s="16"/>
      <c r="F77" s="16"/>
    </row>
    <row r="78" spans="1:11" s="17" customFormat="1" x14ac:dyDescent="0.2">
      <c r="A78" s="12"/>
      <c r="B78" s="7"/>
      <c r="C78" s="16"/>
      <c r="D78" s="16"/>
      <c r="E78" s="16"/>
      <c r="F78" s="16"/>
    </row>
    <row r="79" spans="1:11" s="17" customFormat="1" x14ac:dyDescent="0.2">
      <c r="A79" s="12"/>
      <c r="B79" s="7"/>
      <c r="C79" s="16"/>
      <c r="D79" s="16"/>
      <c r="E79" s="16"/>
      <c r="F79" s="16"/>
    </row>
    <row r="80" spans="1:11" s="17" customFormat="1" x14ac:dyDescent="0.2">
      <c r="A80" s="12"/>
      <c r="B80" s="7"/>
      <c r="C80" s="16"/>
      <c r="D80" s="16"/>
      <c r="E80" s="16"/>
      <c r="F80" s="16"/>
    </row>
    <row r="81" spans="1:10" s="17" customFormat="1" x14ac:dyDescent="0.2">
      <c r="A81" s="12"/>
      <c r="B81" s="7"/>
      <c r="C81" s="16"/>
      <c r="D81" s="16"/>
      <c r="E81" s="16"/>
      <c r="F81" s="16"/>
    </row>
    <row r="82" spans="1:10" s="17" customFormat="1" x14ac:dyDescent="0.2">
      <c r="A82" s="12"/>
      <c r="B82" s="7"/>
      <c r="C82" s="16"/>
      <c r="D82" s="16"/>
      <c r="E82" s="16"/>
      <c r="F82" s="16"/>
    </row>
    <row r="83" spans="1:10" s="17" customFormat="1" x14ac:dyDescent="0.2">
      <c r="A83" s="12"/>
      <c r="B83" s="7"/>
      <c r="C83" s="16"/>
      <c r="D83" s="16"/>
      <c r="E83" s="16"/>
      <c r="F83" s="16"/>
    </row>
    <row r="84" spans="1:10" s="17" customFormat="1" x14ac:dyDescent="0.2">
      <c r="A84" s="18"/>
    </row>
    <row r="85" spans="1:10" s="17" customFormat="1" x14ac:dyDescent="0.2">
      <c r="A85" s="18"/>
    </row>
    <row r="86" spans="1:10" s="17" customFormat="1" x14ac:dyDescent="0.2">
      <c r="A86" s="12"/>
      <c r="B86" s="7"/>
      <c r="C86" s="16"/>
      <c r="D86" s="16"/>
      <c r="E86" s="16"/>
      <c r="F86" s="16"/>
    </row>
    <row r="87" spans="1:10" s="17" customFormat="1" x14ac:dyDescent="0.2">
      <c r="A87" s="12"/>
      <c r="B87" s="7"/>
      <c r="C87" s="16"/>
      <c r="D87" s="16"/>
      <c r="E87" s="16"/>
      <c r="F87" s="16"/>
    </row>
    <row r="88" spans="1:10" s="17" customFormat="1" x14ac:dyDescent="0.2">
      <c r="A88" s="12"/>
      <c r="B88" s="7"/>
      <c r="C88" s="16"/>
      <c r="D88" s="16"/>
      <c r="E88" s="16"/>
      <c r="F88" s="16"/>
    </row>
    <row r="89" spans="1:10" s="17" customFormat="1" x14ac:dyDescent="0.2">
      <c r="A89" s="12"/>
      <c r="B89" s="7"/>
      <c r="C89" s="16"/>
      <c r="D89" s="16"/>
      <c r="E89" s="16"/>
      <c r="F89" s="16"/>
    </row>
    <row r="90" spans="1:10" s="17" customFormat="1" x14ac:dyDescent="0.2">
      <c r="A90" s="18"/>
    </row>
    <row r="91" spans="1:10" s="17" customFormat="1" x14ac:dyDescent="0.2">
      <c r="A91" s="18"/>
    </row>
    <row r="92" spans="1:10" s="17" customFormat="1" x14ac:dyDescent="0.2">
      <c r="A92" s="12"/>
      <c r="B92" s="5"/>
      <c r="C92" s="16"/>
      <c r="D92" s="16"/>
      <c r="E92" s="16"/>
      <c r="F92" s="6"/>
    </row>
    <row r="93" spans="1:10" s="17" customFormat="1" x14ac:dyDescent="0.2">
      <c r="A93" s="12"/>
      <c r="B93" s="5"/>
      <c r="C93" s="16"/>
      <c r="D93" s="16"/>
      <c r="E93" s="16"/>
      <c r="F93" s="6"/>
    </row>
    <row r="94" spans="1:10" s="17" customFormat="1" x14ac:dyDescent="0.2">
      <c r="A94" s="12"/>
      <c r="B94" s="5"/>
      <c r="C94" s="16"/>
      <c r="D94" s="16"/>
      <c r="E94" s="16"/>
      <c r="F94" s="6"/>
    </row>
    <row r="95" spans="1:10" s="17" customFormat="1" x14ac:dyDescent="0.2">
      <c r="A95" s="12"/>
      <c r="B95" s="5"/>
      <c r="C95" s="16"/>
      <c r="D95" s="16"/>
      <c r="E95" s="16"/>
      <c r="F95" s="6"/>
      <c r="J95"/>
    </row>
    <row r="96" spans="1:10" s="17" customFormat="1" x14ac:dyDescent="0.2">
      <c r="A96" s="18"/>
      <c r="I96"/>
      <c r="J96"/>
    </row>
    <row r="97" spans="1:11" s="17" customFormat="1" x14ac:dyDescent="0.2">
      <c r="A97" s="18"/>
      <c r="I97"/>
      <c r="J97"/>
    </row>
    <row r="98" spans="1:11" s="17" customFormat="1" x14ac:dyDescent="0.2">
      <c r="A98" s="12"/>
      <c r="B98" s="7"/>
      <c r="C98" s="16"/>
      <c r="D98" s="16"/>
      <c r="E98" s="16"/>
      <c r="F98" s="16"/>
      <c r="I98"/>
      <c r="J98"/>
    </row>
    <row r="99" spans="1:11" s="17" customFormat="1" x14ac:dyDescent="0.2">
      <c r="A99" s="12"/>
      <c r="B99" s="7"/>
      <c r="C99" s="16"/>
      <c r="D99" s="16"/>
      <c r="E99" s="16"/>
      <c r="F99" s="16"/>
      <c r="I99"/>
      <c r="J99"/>
    </row>
    <row r="100" spans="1:11" x14ac:dyDescent="0.2">
      <c r="A100" s="12"/>
      <c r="B100" s="7"/>
      <c r="C100" s="16"/>
      <c r="D100" s="16"/>
      <c r="E100" s="16"/>
      <c r="F100" s="16"/>
      <c r="G100" s="17"/>
      <c r="K100" s="17"/>
    </row>
    <row r="101" spans="1:11" x14ac:dyDescent="0.2">
      <c r="A101" s="12"/>
      <c r="B101" s="7"/>
      <c r="C101" s="16"/>
      <c r="D101" s="16"/>
      <c r="E101" s="16"/>
      <c r="F101" s="16"/>
      <c r="G101" s="17"/>
    </row>
    <row r="102" spans="1:11" x14ac:dyDescent="0.2">
      <c r="A102" s="18"/>
      <c r="B102" s="17"/>
      <c r="C102" s="17"/>
      <c r="D102" s="17"/>
      <c r="E102" s="17"/>
      <c r="F102" s="17"/>
      <c r="G102" s="17"/>
    </row>
    <row r="103" spans="1:11" x14ac:dyDescent="0.2">
      <c r="A103" s="12"/>
      <c r="B103" s="7"/>
      <c r="C103" s="16"/>
      <c r="D103" s="16"/>
      <c r="E103" s="16"/>
      <c r="F103" s="6"/>
      <c r="G103" s="17"/>
    </row>
    <row r="104" spans="1:11" x14ac:dyDescent="0.2">
      <c r="A104" s="18"/>
      <c r="B104" s="17"/>
      <c r="C104" s="17"/>
      <c r="D104" s="17"/>
      <c r="E104" s="17"/>
      <c r="F104" s="17"/>
    </row>
    <row r="105" spans="1:11" x14ac:dyDescent="0.2">
      <c r="A105" s="18"/>
      <c r="B105" s="17"/>
      <c r="C105" s="17"/>
      <c r="D105" s="17"/>
      <c r="E105" s="17"/>
      <c r="F105" s="17"/>
    </row>
    <row r="106" spans="1:11" x14ac:dyDescent="0.2">
      <c r="A106" s="18"/>
      <c r="B106" s="17"/>
      <c r="C106" s="17"/>
      <c r="D106" s="17"/>
      <c r="E106" s="17"/>
      <c r="F106" s="17"/>
    </row>
    <row r="107" spans="1:11" x14ac:dyDescent="0.2">
      <c r="A107" s="18"/>
      <c r="B107" s="17"/>
      <c r="C107" s="17"/>
      <c r="D107" s="17"/>
      <c r="E107" s="17"/>
      <c r="F107" s="17"/>
    </row>
    <row r="108" spans="1:11" x14ac:dyDescent="0.2">
      <c r="A108" s="18"/>
      <c r="B108" s="17"/>
      <c r="C108" s="17"/>
      <c r="D108" s="17"/>
      <c r="E108" s="17"/>
      <c r="F108" s="17"/>
    </row>
    <row r="109" spans="1:11" x14ac:dyDescent="0.2">
      <c r="A109" s="18"/>
      <c r="B109" s="17"/>
      <c r="C109" s="17"/>
      <c r="D109" s="17"/>
      <c r="E109" s="17"/>
      <c r="F109" s="17"/>
    </row>
  </sheetData>
  <mergeCells count="8">
    <mergeCell ref="G22:K22"/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 priedas, likučiai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user</cp:lastModifiedBy>
  <cp:lastPrinted>2021-02-17T06:32:50Z</cp:lastPrinted>
  <dcterms:created xsi:type="dcterms:W3CDTF">2008-11-06T09:20:58Z</dcterms:created>
  <dcterms:modified xsi:type="dcterms:W3CDTF">2021-02-19T09:33:39Z</dcterms:modified>
</cp:coreProperties>
</file>