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780" windowWidth="29040" windowHeight="15540" activeTab="3"/>
  </bookViews>
  <sheets>
    <sheet name="1 priedas" sheetId="18" r:id="rId1"/>
    <sheet name="3 priedas" sheetId="20" r:id="rId2"/>
    <sheet name="4 priedas" sheetId="22" r:id="rId3"/>
    <sheet name="6 priedas" sheetId="17" r:id="rId4"/>
    <sheet name="Lapas1" sheetId="2" r:id="rId5"/>
  </sheets>
  <calcPr calcId="145621"/>
</workbook>
</file>

<file path=xl/calcChain.xml><?xml version="1.0" encoding="utf-8"?>
<calcChain xmlns="http://schemas.openxmlformats.org/spreadsheetml/2006/main">
  <c r="E28" i="20" l="1"/>
  <c r="F28" i="20"/>
  <c r="D28" i="20"/>
  <c r="E13" i="20"/>
  <c r="F13" i="20"/>
  <c r="D13" i="20"/>
  <c r="E18" i="20"/>
  <c r="F18" i="20"/>
  <c r="D18" i="20"/>
  <c r="C19" i="20"/>
  <c r="C18" i="20" l="1"/>
  <c r="E22" i="20" l="1"/>
  <c r="F22" i="20"/>
  <c r="D22" i="20"/>
  <c r="E30" i="20" l="1"/>
  <c r="F30" i="20"/>
  <c r="D30" i="20"/>
  <c r="E14" i="20"/>
  <c r="F14" i="20"/>
  <c r="D14" i="20"/>
  <c r="C15" i="20"/>
  <c r="E16" i="20"/>
  <c r="F16" i="20"/>
  <c r="D16" i="20"/>
  <c r="C17" i="20"/>
  <c r="C14" i="20" l="1"/>
  <c r="C30" i="20"/>
  <c r="C16" i="20"/>
  <c r="E56" i="17" l="1"/>
  <c r="F56" i="17"/>
  <c r="D56" i="17"/>
  <c r="E55" i="17"/>
  <c r="F55" i="17"/>
  <c r="D55" i="17"/>
  <c r="E53" i="17"/>
  <c r="F53" i="17"/>
  <c r="D53" i="17"/>
  <c r="C54" i="17"/>
  <c r="E49" i="17"/>
  <c r="F49" i="17"/>
  <c r="D49" i="17"/>
  <c r="C50" i="17"/>
  <c r="E29" i="17"/>
  <c r="F29" i="17"/>
  <c r="D29" i="17"/>
  <c r="C29" i="17" s="1"/>
  <c r="C30" i="17"/>
  <c r="F13" i="17"/>
  <c r="E13" i="17"/>
  <c r="D13" i="17"/>
  <c r="C13" i="17" s="1"/>
  <c r="C14" i="17"/>
  <c r="C53" i="17" l="1"/>
  <c r="C49" i="17"/>
  <c r="C28" i="20" l="1"/>
  <c r="E47" i="17"/>
  <c r="F47" i="17"/>
  <c r="D47" i="17"/>
  <c r="E41" i="17"/>
  <c r="F41" i="17"/>
  <c r="D41" i="17"/>
  <c r="E39" i="17"/>
  <c r="F39" i="17"/>
  <c r="D39" i="17"/>
  <c r="E37" i="17"/>
  <c r="F37" i="17"/>
  <c r="E35" i="17"/>
  <c r="F35" i="17"/>
  <c r="D37" i="17"/>
  <c r="D35" i="17"/>
  <c r="E19" i="17"/>
  <c r="F19" i="17"/>
  <c r="D19" i="17"/>
  <c r="C12" i="18"/>
  <c r="E29" i="20"/>
  <c r="F29" i="20"/>
  <c r="D29" i="20"/>
  <c r="E24" i="20"/>
  <c r="F24" i="20"/>
  <c r="D24" i="20"/>
  <c r="E20" i="20"/>
  <c r="F20" i="20"/>
  <c r="D20" i="20"/>
  <c r="D26" i="20" l="1"/>
  <c r="E16" i="22"/>
  <c r="F16" i="22"/>
  <c r="D16" i="22"/>
  <c r="F26" i="20" l="1"/>
  <c r="E26" i="20"/>
  <c r="C21" i="20"/>
  <c r="C38" i="17" l="1"/>
  <c r="E33" i="17" l="1"/>
  <c r="F33" i="17"/>
  <c r="D33" i="17"/>
  <c r="C34" i="17"/>
  <c r="E27" i="17"/>
  <c r="F27" i="17"/>
  <c r="D27" i="17"/>
  <c r="C28" i="17"/>
  <c r="C33" i="17" l="1"/>
  <c r="C27" i="17"/>
  <c r="E23" i="17" l="1"/>
  <c r="F23" i="17"/>
  <c r="D23" i="17"/>
  <c r="C24" i="17"/>
  <c r="E21" i="17"/>
  <c r="F21" i="17"/>
  <c r="D21" i="17"/>
  <c r="C22" i="17"/>
  <c r="C21" i="17" l="1"/>
  <c r="C23" i="17"/>
  <c r="E51" i="17" l="1"/>
  <c r="F51" i="17"/>
  <c r="D51" i="17"/>
  <c r="C47" i="17"/>
  <c r="C52" i="17"/>
  <c r="C48" i="17"/>
  <c r="C51" i="17" l="1"/>
  <c r="E45" i="17" l="1"/>
  <c r="F45" i="17"/>
  <c r="D45" i="17"/>
  <c r="E43" i="17"/>
  <c r="F43" i="17"/>
  <c r="D43" i="17"/>
  <c r="C44" i="17"/>
  <c r="C46" i="17"/>
  <c r="C45" i="17" l="1"/>
  <c r="C43" i="17"/>
  <c r="E17" i="17" l="1"/>
  <c r="F17" i="17"/>
  <c r="D17" i="17"/>
  <c r="C37" i="17" l="1"/>
  <c r="C29" i="20" l="1"/>
  <c r="C20" i="20" l="1"/>
  <c r="E14" i="22" l="1"/>
  <c r="E13" i="22" s="1"/>
  <c r="F14" i="22"/>
  <c r="F13" i="22" s="1"/>
  <c r="D14" i="22"/>
  <c r="D13" i="22" s="1"/>
  <c r="C15" i="22" l="1"/>
  <c r="C14" i="22"/>
  <c r="C13" i="22"/>
  <c r="C16" i="22" l="1"/>
  <c r="C22" i="20" l="1"/>
  <c r="C23" i="20"/>
  <c r="C18" i="17" l="1"/>
  <c r="E31" i="17" l="1"/>
  <c r="F31" i="17"/>
  <c r="D31" i="17"/>
  <c r="E25" i="17"/>
  <c r="F25" i="17"/>
  <c r="D25" i="17"/>
  <c r="E15" i="17"/>
  <c r="F15" i="17"/>
  <c r="D15" i="17"/>
  <c r="C35" i="17" l="1"/>
  <c r="C36" i="17"/>
  <c r="C31" i="17"/>
  <c r="C32" i="17"/>
  <c r="C42" i="17" l="1"/>
  <c r="C26" i="17"/>
  <c r="C16" i="17"/>
  <c r="C15" i="17" l="1"/>
  <c r="C41" i="17"/>
  <c r="C20" i="17" l="1"/>
  <c r="C39" i="17"/>
  <c r="C40" i="17" l="1"/>
  <c r="C25" i="17"/>
  <c r="C17" i="17"/>
  <c r="C19" i="17"/>
  <c r="C25" i="20" l="1"/>
  <c r="C24" i="20" l="1"/>
  <c r="C26" i="20" l="1"/>
  <c r="C13" i="20"/>
  <c r="C55" i="17" l="1"/>
  <c r="C56" i="17" l="1"/>
</calcChain>
</file>

<file path=xl/sharedStrings.xml><?xml version="1.0" encoding="utf-8"?>
<sst xmlns="http://schemas.openxmlformats.org/spreadsheetml/2006/main" count="139" uniqueCount="94">
  <si>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</si>
  <si>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</si>
  <si>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</si>
  <si>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</si>
  <si>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</si>
  <si>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</si>
  <si>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</si>
  <si>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</si>
  <si>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</si>
  <si>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</si>
  <si>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</si>
  <si>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</si>
  <si>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</si>
  <si>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9.1.</t>
  </si>
  <si>
    <t>Eil. Nr.</t>
  </si>
  <si>
    <t>Pajamų pavadinimas</t>
  </si>
  <si>
    <t>Iš viso:</t>
  </si>
  <si>
    <t xml:space="preserve">                         finansavimo šaltinių pakeitimai (padidinta +, sumažinta -)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</si>
  <si>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</si>
  <si>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</si>
  <si>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</si>
  <si>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</si>
  <si>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</si>
  <si>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 xml:space="preserve">2020 metų Kretingos  rajono  savivaldybės  biudžeto  pajamų ir  kitų </t>
  </si>
  <si>
    <t>2020 metų Kretingos rajono savivaldybės biudžeto asignavimų</t>
  </si>
  <si>
    <t>2.</t>
  </si>
  <si>
    <t>Asignavimų valdytojai–įstaigų vadovai</t>
  </si>
  <si>
    <t>iš jų: darbo užmokesčiui</t>
  </si>
  <si>
    <t>savarankiškoms funkcijoms vykdyti</t>
  </si>
  <si>
    <t>Iš viso, iš jų:</t>
  </si>
  <si>
    <t xml:space="preserve">savarankiškoms funkcijoms vykdyti  </t>
  </si>
  <si>
    <t>6 priedas</t>
  </si>
  <si>
    <t>8.</t>
  </si>
  <si>
    <t>8.1.</t>
  </si>
  <si>
    <t>Švietimo programa (Nr. 08) - asignavimų valdytojai (švietimo įstaigų vadovai)</t>
  </si>
  <si>
    <t>2.8.</t>
  </si>
  <si>
    <t>Švietimo programa (Nr. 08)</t>
  </si>
  <si>
    <t>Salantų gimnazija</t>
  </si>
  <si>
    <t>Simono Daukanto progimnazija</t>
  </si>
  <si>
    <t>Vydmantų gimnazija</t>
  </si>
  <si>
    <t>Mokykla–darželis ,,Žibutė“</t>
  </si>
  <si>
    <t>Jurgio Pabrėžos universitetinė gimnazija</t>
  </si>
  <si>
    <t>Darbėnų gimnazija</t>
  </si>
  <si>
    <t>Marijono Daujoto progimnazija</t>
  </si>
  <si>
    <t>Marijos Tiškevičiūtės mokykla</t>
  </si>
  <si>
    <t>Kūlupėnų Motiejaus Valančiaus pagrindinė mokykla</t>
  </si>
  <si>
    <t>Kurmaičių pradinė mokykla</t>
  </si>
  <si>
    <t>11.</t>
  </si>
  <si>
    <t>Speciali tikslinė dotacija valstybinėms (perduotoms savivaldybėms) funkcijoms atlikti, iš jų:</t>
  </si>
  <si>
    <t>socialinėms paslaugoms finansuoti</t>
  </si>
  <si>
    <t>2.9.</t>
  </si>
  <si>
    <t>Socialinės paramos programa (Nr. 09)</t>
  </si>
  <si>
    <t>2.9.2.</t>
  </si>
  <si>
    <t>4 priedas</t>
  </si>
  <si>
    <t>Valstybinės (perduotos savivaldybėms) funkcijos, asignavimų valdytojo pavadinimas</t>
  </si>
  <si>
    <t>5.</t>
  </si>
  <si>
    <t>SOCIALINĖS PARAMOS PROGRAMA  (NR. 9)</t>
  </si>
  <si>
    <t>5.3.</t>
  </si>
  <si>
    <t>Socialinėms paslaugoms</t>
  </si>
  <si>
    <t>Iš  viso:</t>
  </si>
  <si>
    <t>9.4.</t>
  </si>
  <si>
    <t>2020 m. Kretingos rajono savivaldybės biudžeto asignavimų valstybinėms (perduotoms savivaldybėms) funkcijoms vykdyti pakeitimai (padidinta +, sumažinta -)</t>
  </si>
  <si>
    <t xml:space="preserve">       pagal asignavimų valdytojus ir programas pakeitimai (padidinta + , - sumažinta -)</t>
  </si>
  <si>
    <t xml:space="preserve">2020 metų Kretingos rajono savivaldybės biudžeto ir Valstybės biudžeto lėšų </t>
  </si>
  <si>
    <t xml:space="preserve">                           švietimo įstaigoms finansuoti  pakeitimai (padidinta +, sumažinta -)</t>
  </si>
  <si>
    <t>Lopšelis–darželis ,,Pasaka"</t>
  </si>
  <si>
    <t>Lopšelis–darželis ,,Ąžuoliukas"</t>
  </si>
  <si>
    <t>Lopšelis–darželis ,,Žilvitis"</t>
  </si>
  <si>
    <t>Speciali tikslinė dotacija valstybinėms funkcijoms atlikti</t>
  </si>
  <si>
    <t>Kretingos meno mokykla</t>
  </si>
  <si>
    <t>Kretingos sporto mokykla</t>
  </si>
  <si>
    <t>Kartenos mokykla–daugiafunkcis centras</t>
  </si>
  <si>
    <t>Baublių mokykla–daugiafunkcis centras</t>
  </si>
  <si>
    <t>Jokūbavo Aleksandro Stulginskio mokykla–daugiafunkcis centras</t>
  </si>
  <si>
    <t>2.8.1.</t>
  </si>
  <si>
    <t>Grūšlaukės mokykla–daugiafunkcis centras</t>
  </si>
  <si>
    <t>Salantų meno mokykla</t>
  </si>
  <si>
    <t>Kretingos rajono  švietimo centras</t>
  </si>
  <si>
    <t>2.4.</t>
  </si>
  <si>
    <t>Strateginio planavimo ir investicijų programa (Nr. 04)</t>
  </si>
  <si>
    <t>2.4.4.</t>
  </si>
  <si>
    <t>Europos Sąjungos finansinės paramos lėšos</t>
  </si>
  <si>
    <t>2.1.</t>
  </si>
  <si>
    <t>Bendroji programa (Nr. 01)</t>
  </si>
  <si>
    <t>2.1.1.</t>
  </si>
  <si>
    <t>Tarybos veiklos išlaidos</t>
  </si>
  <si>
    <t>9.14.</t>
  </si>
  <si>
    <t>2.5.</t>
  </si>
  <si>
    <t>Vietinio ūkio ir turto valdymo programa (Nr. 05)</t>
  </si>
  <si>
    <t>2.5.1.</t>
  </si>
  <si>
    <t xml:space="preserve">                                                                               2020 m. gruodžio 29 d. sprendimo Nr. T2-320</t>
  </si>
  <si>
    <t>2020 m.  gruodžio 29  d. sprendimo Nr. T2-320</t>
  </si>
  <si>
    <t>2020 m. gruodžio 29 d. sprendimo Nr. T2-320</t>
  </si>
  <si>
    <t xml:space="preserve">2020 m. gruodžio 29 d. sprendimo Nr. T2-320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</si>
</sst>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20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1"/>
      <name val="Arial"/>
      <family val="2"/>
      <charset val="186"/>
    </font>
    <font>
      <sz val="11"/>
      <color theme="1" tint="0.14999847407452621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204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164" fontId="7" fillId="0" borderId="2" xfId="0" applyNumberFormat="1" applyFont="1" applyBorder="1" applyAlignment="1">
      <alignment horizontal="center" shrinkToFit="1"/>
    </xf>
    <xf numFmtId="0" fontId="13" fillId="0" borderId="0" xfId="0" applyFont="1"/>
    <xf numFmtId="164" fontId="5" fillId="0" borderId="2" xfId="0" applyNumberFormat="1" applyFont="1" applyBorder="1" applyAlignment="1">
      <alignment horizontal="center" shrinkToFi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2" fontId="0" fillId="0" borderId="0" xfId="0" applyNumberFormat="1" applyBorder="1"/>
    <xf numFmtId="164" fontId="0" fillId="0" borderId="0" xfId="0" applyNumberFormat="1" applyBorder="1"/>
    <xf numFmtId="2" fontId="9" fillId="0" borderId="0" xfId="0" applyNumberFormat="1" applyFont="1" applyBorder="1"/>
    <xf numFmtId="0" fontId="9" fillId="0" borderId="0" xfId="0" applyFont="1" applyBorder="1"/>
    <xf numFmtId="0" fontId="13" fillId="0" borderId="0" xfId="0" applyFont="1" applyBorder="1"/>
    <xf numFmtId="0" fontId="1" fillId="0" borderId="0" xfId="0" applyFont="1" applyBorder="1" applyAlignment="1">
      <alignment horizontal="center"/>
    </xf>
    <xf numFmtId="164" fontId="13" fillId="0" borderId="0" xfId="0" applyNumberFormat="1" applyFont="1" applyBorder="1"/>
    <xf numFmtId="0" fontId="15" fillId="0" borderId="0" xfId="0" applyFont="1" applyBorder="1"/>
    <xf numFmtId="164" fontId="7" fillId="0" borderId="1" xfId="0" applyNumberFormat="1" applyFont="1" applyBorder="1" applyAlignment="1">
      <alignment horizontal="center" shrinkToFit="1"/>
    </xf>
    <xf numFmtId="164" fontId="5" fillId="0" borderId="1" xfId="0" applyNumberFormat="1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0" xfId="0" applyFont="1" applyAlignment="1"/>
    <xf numFmtId="164" fontId="7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 wrapText="1"/>
    </xf>
    <xf numFmtId="0" fontId="12" fillId="0" borderId="0" xfId="0" applyFont="1" applyAlignment="1"/>
    <xf numFmtId="0" fontId="10" fillId="0" borderId="0" xfId="0" applyFont="1" applyAlignment="1"/>
    <xf numFmtId="0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7" fillId="0" borderId="4" xfId="0" applyFont="1" applyBorder="1" applyAlignment="1">
      <alignment vertical="top" wrapText="1"/>
    </xf>
    <xf numFmtId="164" fontId="1" fillId="0" borderId="4" xfId="0" applyNumberFormat="1" applyFont="1" applyBorder="1"/>
    <xf numFmtId="0" fontId="0" fillId="0" borderId="4" xfId="0" applyBorder="1"/>
    <xf numFmtId="164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shrinkToFit="1"/>
    </xf>
    <xf numFmtId="0" fontId="12" fillId="0" borderId="0" xfId="0" applyFont="1" applyAlignment="1">
      <alignment horizontal="center"/>
    </xf>
    <xf numFmtId="164" fontId="13" fillId="0" borderId="0" xfId="0" applyNumberFormat="1" applyFont="1" applyAlignment="1">
      <alignment horizontal="left"/>
    </xf>
    <xf numFmtId="0" fontId="2" fillId="0" borderId="0" xfId="0" applyFont="1" applyBorder="1" applyAlignment="1"/>
    <xf numFmtId="2" fontId="7" fillId="2" borderId="9" xfId="0" applyNumberFormat="1" applyFont="1" applyFill="1" applyBorder="1" applyAlignment="1">
      <alignment vertical="top"/>
    </xf>
    <xf numFmtId="2" fontId="7" fillId="2" borderId="0" xfId="0" applyNumberFormat="1" applyFont="1" applyFill="1" applyBorder="1" applyAlignment="1">
      <alignment vertical="top"/>
    </xf>
    <xf numFmtId="0" fontId="0" fillId="0" borderId="0" xfId="0" applyAlignment="1"/>
    <xf numFmtId="0" fontId="7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wrapText="1" indent="1"/>
    </xf>
    <xf numFmtId="49" fontId="7" fillId="0" borderId="2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165" fontId="0" fillId="0" borderId="0" xfId="0" applyNumberFormat="1"/>
    <xf numFmtId="165" fontId="7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5" fontId="13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shrinkToFit="1"/>
    </xf>
    <xf numFmtId="164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5" fontId="5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 shrinkToFit="1"/>
    </xf>
    <xf numFmtId="0" fontId="0" fillId="0" borderId="0" xfId="0"/>
    <xf numFmtId="0" fontId="0" fillId="0" borderId="0" xfId="0" applyBorder="1"/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164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shrinkToFit="1"/>
    </xf>
    <xf numFmtId="164" fontId="5" fillId="0" borderId="1" xfId="0" applyNumberFormat="1" applyFont="1" applyBorder="1" applyAlignment="1">
      <alignment horizontal="center" vertical="top" shrinkToFit="1"/>
    </xf>
    <xf numFmtId="49" fontId="5" fillId="0" borderId="2" xfId="0" applyNumberFormat="1" applyFont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 shrinkToFit="1"/>
    </xf>
    <xf numFmtId="0" fontId="18" fillId="0" borderId="2" xfId="0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/>
    </xf>
    <xf numFmtId="49" fontId="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M10" sqref="M10"/>
    </sheetView>
  </sheetViews>
  <sheetFormatPr defaultRowHeight="12.75" x14ac:dyDescent="0.2"/>
  <cols>
    <col min="1" max="1" width="5.5703125" customWidth="1"/>
    <col min="2" max="2" width="76" customWidth="1"/>
    <col min="3" max="3" width="11.5703125" customWidth="1"/>
    <col min="4" max="4" width="10.5703125" bestFit="1" customWidth="1"/>
  </cols>
  <sheetData>
    <row r="1" spans="1:9" x14ac:dyDescent="0.2">
      <c r="B1" s="203" t="s">
        <v>21</v>
      </c>
      <c r="C1" s="203"/>
      <c r="D1" s="203"/>
      <c r="E1" s="4"/>
    </row>
    <row r="2" spans="1:9" ht="13.5" customHeight="1" x14ac:dyDescent="0.25">
      <c r="A2" s="13"/>
      <c r="B2" s="203" t="s">
        <v>90</v>
      </c>
      <c r="C2" s="203"/>
      <c r="D2" s="203"/>
      <c r="E2" s="4"/>
    </row>
    <row r="3" spans="1:9" ht="15.75" x14ac:dyDescent="0.25">
      <c r="A3" s="13"/>
      <c r="B3" s="203" t="s">
        <v>22</v>
      </c>
      <c r="C3" s="203"/>
      <c r="D3" s="203"/>
      <c r="E3" s="4"/>
    </row>
    <row r="4" spans="1:9" ht="16.5" customHeight="1" x14ac:dyDescent="0.25">
      <c r="A4" s="13"/>
      <c r="B4" s="203"/>
      <c r="C4" s="4"/>
      <c r="D4" s="10"/>
      <c r="E4" s="22"/>
    </row>
    <row r="5" spans="1:9" ht="15.75" x14ac:dyDescent="0.25">
      <c r="A5" s="65"/>
      <c r="B5" s="192" t="s">
        <v>23</v>
      </c>
      <c r="C5" s="192"/>
      <c r="D5" s="20"/>
      <c r="E5" s="35"/>
    </row>
    <row r="6" spans="1:9" ht="15.75" x14ac:dyDescent="0.25">
      <c r="A6" s="66"/>
      <c r="B6" s="67" t="s">
        <v>17</v>
      </c>
      <c r="C6" s="68"/>
      <c r="D6" s="20"/>
      <c r="E6" s="31"/>
    </row>
    <row r="7" spans="1:9" ht="15.75" customHeight="1" x14ac:dyDescent="0.3">
      <c r="A7" s="66"/>
      <c r="B7" s="67"/>
      <c r="C7" s="68"/>
      <c r="D7" s="20"/>
      <c r="E7" s="31"/>
      <c r="F7" s="64"/>
      <c r="G7" s="64"/>
      <c r="H7" s="64"/>
      <c r="I7" s="20"/>
    </row>
    <row r="8" spans="1:9" ht="13.5" customHeight="1" x14ac:dyDescent="0.3">
      <c r="A8" s="59"/>
      <c r="B8" s="60"/>
      <c r="C8" s="61" t="s">
        <v>18</v>
      </c>
      <c r="D8" s="20"/>
      <c r="E8" s="35"/>
      <c r="F8" s="28"/>
      <c r="G8" s="64"/>
      <c r="H8" s="21"/>
      <c r="I8" s="20"/>
    </row>
    <row r="9" spans="1:9" ht="31.5" customHeight="1" x14ac:dyDescent="0.2">
      <c r="A9" s="78" t="s">
        <v>14</v>
      </c>
      <c r="B9" s="121" t="s">
        <v>15</v>
      </c>
      <c r="C9" s="121" t="s">
        <v>2</v>
      </c>
      <c r="D9" s="20"/>
      <c r="F9" s="28"/>
      <c r="G9" s="22"/>
      <c r="H9" s="23"/>
      <c r="I9" s="20"/>
    </row>
    <row r="10" spans="1:9" ht="18" customHeight="1" x14ac:dyDescent="0.25">
      <c r="A10" s="78" t="s">
        <v>47</v>
      </c>
      <c r="B10" s="128" t="s">
        <v>48</v>
      </c>
      <c r="C10" s="100">
        <v>10</v>
      </c>
      <c r="D10" s="20"/>
      <c r="F10" s="28"/>
      <c r="G10" s="20"/>
      <c r="H10" s="193"/>
      <c r="I10" s="194"/>
    </row>
    <row r="11" spans="1:9" ht="15" x14ac:dyDescent="0.25">
      <c r="A11" s="145"/>
      <c r="B11" s="144" t="s">
        <v>49</v>
      </c>
      <c r="C11" s="100">
        <v>10</v>
      </c>
      <c r="D11" s="20"/>
      <c r="F11" s="28"/>
      <c r="G11" s="28"/>
      <c r="H11" s="28"/>
      <c r="I11" s="28"/>
    </row>
    <row r="12" spans="1:9" ht="15.75" customHeight="1" x14ac:dyDescent="0.2">
      <c r="A12" s="62"/>
      <c r="B12" s="63" t="s">
        <v>16</v>
      </c>
      <c r="C12" s="142">
        <f>C10</f>
        <v>10</v>
      </c>
      <c r="D12" s="137"/>
      <c r="G12" s="28"/>
      <c r="H12" s="28"/>
      <c r="I12" s="28"/>
    </row>
    <row r="13" spans="1:9" ht="29.25" customHeight="1" x14ac:dyDescent="0.2">
      <c r="A13" s="39"/>
      <c r="B13" s="72"/>
      <c r="C13" s="138"/>
      <c r="D13" s="137"/>
      <c r="G13" s="28"/>
      <c r="H13" s="28"/>
      <c r="I13" s="38"/>
    </row>
    <row r="14" spans="1:9" ht="15" x14ac:dyDescent="0.2">
      <c r="A14" s="32"/>
      <c r="B14" s="27"/>
      <c r="C14" s="139"/>
      <c r="G14" s="28"/>
    </row>
    <row r="15" spans="1:9" ht="15" x14ac:dyDescent="0.2">
      <c r="A15" s="39"/>
      <c r="B15" s="27"/>
      <c r="C15" s="139"/>
      <c r="F15" s="140"/>
    </row>
    <row r="16" spans="1:9" ht="15" x14ac:dyDescent="0.2">
      <c r="A16" s="39"/>
      <c r="B16" s="35"/>
      <c r="C16" s="139"/>
      <c r="F16" s="140"/>
    </row>
    <row r="17" spans="1:9" ht="14.25" customHeight="1" x14ac:dyDescent="0.2">
      <c r="A17" s="39"/>
      <c r="B17" s="35"/>
      <c r="C17" s="139"/>
      <c r="F17" s="140"/>
    </row>
    <row r="18" spans="1:9" ht="14.25" x14ac:dyDescent="0.2">
      <c r="A18" s="30"/>
      <c r="B18" s="36"/>
      <c r="C18" s="25"/>
      <c r="F18" s="140"/>
    </row>
    <row r="19" spans="1:9" ht="15" x14ac:dyDescent="0.2">
      <c r="A19" s="32"/>
      <c r="B19" s="27"/>
      <c r="C19" s="28"/>
      <c r="F19" s="140"/>
      <c r="G19" s="140"/>
    </row>
    <row r="20" spans="1:9" ht="15" x14ac:dyDescent="0.2">
      <c r="A20" s="43"/>
      <c r="B20" s="27"/>
      <c r="C20" s="28"/>
      <c r="F20" s="140"/>
      <c r="G20" s="140"/>
      <c r="H20" s="140"/>
    </row>
    <row r="21" spans="1:9" ht="15" x14ac:dyDescent="0.2">
      <c r="A21" s="32"/>
      <c r="B21" s="33"/>
      <c r="C21" s="26"/>
      <c r="E21" s="35"/>
      <c r="F21" s="140"/>
      <c r="G21" s="140"/>
      <c r="H21" s="140"/>
      <c r="I21" s="28"/>
    </row>
    <row r="22" spans="1:9" ht="15" x14ac:dyDescent="0.2">
      <c r="A22" s="30"/>
      <c r="B22" s="36"/>
      <c r="C22" s="25"/>
      <c r="F22" s="140"/>
      <c r="G22" s="140"/>
      <c r="H22" s="140"/>
      <c r="I22" s="28"/>
    </row>
    <row r="23" spans="1:9" ht="15" x14ac:dyDescent="0.2">
      <c r="A23" s="32"/>
      <c r="B23" s="35"/>
      <c r="C23" s="28"/>
      <c r="G23" s="140"/>
      <c r="H23" s="140"/>
      <c r="I23" s="42"/>
    </row>
    <row r="24" spans="1:9" ht="15" x14ac:dyDescent="0.2">
      <c r="A24" s="44"/>
      <c r="B24" s="31"/>
      <c r="C24" s="25"/>
      <c r="G24" s="140"/>
      <c r="H24" s="140"/>
      <c r="I24" s="28"/>
    </row>
    <row r="25" spans="1:9" ht="15" x14ac:dyDescent="0.2">
      <c r="A25" s="32"/>
      <c r="B25" s="35"/>
      <c r="C25" s="28"/>
      <c r="G25" s="140"/>
      <c r="H25" s="140"/>
      <c r="I25" s="28"/>
    </row>
    <row r="26" spans="1:9" ht="15" x14ac:dyDescent="0.2">
      <c r="A26" s="45"/>
      <c r="B26" s="35"/>
      <c r="C26" s="28"/>
      <c r="G26" s="140"/>
      <c r="H26" s="140"/>
      <c r="I26" s="28"/>
    </row>
    <row r="27" spans="1:9" ht="15" x14ac:dyDescent="0.2">
      <c r="A27" s="45"/>
      <c r="B27" s="35"/>
      <c r="C27" s="28"/>
      <c r="G27" s="140"/>
      <c r="H27" s="140"/>
    </row>
    <row r="28" spans="1:9" ht="14.25" x14ac:dyDescent="0.2">
      <c r="A28" s="30"/>
      <c r="B28" s="31"/>
      <c r="C28" s="24"/>
      <c r="G28" s="140"/>
      <c r="H28" s="140"/>
    </row>
    <row r="29" spans="1:9" ht="15" x14ac:dyDescent="0.2">
      <c r="A29" s="32"/>
      <c r="B29" s="33"/>
      <c r="C29" s="26"/>
      <c r="G29" s="140"/>
      <c r="H29" s="140"/>
    </row>
    <row r="30" spans="1:9" ht="15" x14ac:dyDescent="0.2">
      <c r="A30" s="32"/>
      <c r="B30" s="33"/>
      <c r="C30" s="26"/>
      <c r="G30" s="140"/>
      <c r="H30" s="140"/>
    </row>
    <row r="31" spans="1:9" ht="14.25" x14ac:dyDescent="0.2">
      <c r="A31" s="44"/>
      <c r="B31" s="46"/>
      <c r="C31" s="25"/>
      <c r="H31" s="140"/>
    </row>
    <row r="32" spans="1:9" ht="15" x14ac:dyDescent="0.2">
      <c r="A32" s="45"/>
      <c r="B32" s="33"/>
      <c r="C32" s="28"/>
    </row>
    <row r="33" spans="1:10" ht="14.25" x14ac:dyDescent="0.2">
      <c r="A33" s="44"/>
      <c r="B33" s="31"/>
      <c r="C33" s="25"/>
    </row>
    <row r="34" spans="1:10" ht="15" x14ac:dyDescent="0.2">
      <c r="A34" s="45"/>
      <c r="B34" s="33"/>
      <c r="C34" s="28"/>
    </row>
    <row r="35" spans="1:10" ht="14.25" x14ac:dyDescent="0.2">
      <c r="A35" s="44"/>
      <c r="B35" s="46"/>
      <c r="C35" s="25"/>
    </row>
    <row r="36" spans="1:10" ht="15" x14ac:dyDescent="0.2">
      <c r="A36" s="45"/>
      <c r="B36" s="33"/>
      <c r="C36" s="28"/>
    </row>
    <row r="37" spans="1:10" ht="15" x14ac:dyDescent="0.2">
      <c r="A37" s="45"/>
      <c r="B37" s="33"/>
      <c r="C37" s="28"/>
    </row>
    <row r="38" spans="1:10" ht="15" x14ac:dyDescent="0.2">
      <c r="A38" s="45"/>
      <c r="B38" s="35"/>
      <c r="C38" s="28"/>
    </row>
    <row r="39" spans="1:10" ht="14.25" x14ac:dyDescent="0.2">
      <c r="A39" s="47"/>
      <c r="B39" s="48"/>
      <c r="C39" s="37"/>
    </row>
    <row r="40" spans="1:10" ht="14.25" x14ac:dyDescent="0.2">
      <c r="A40" s="30"/>
      <c r="B40" s="31"/>
      <c r="C40" s="41"/>
    </row>
    <row r="41" spans="1:10" ht="15" x14ac:dyDescent="0.2">
      <c r="A41" s="32"/>
      <c r="B41" s="35"/>
      <c r="C41" s="38"/>
    </row>
    <row r="42" spans="1:10" ht="14.25" x14ac:dyDescent="0.2">
      <c r="A42" s="30"/>
      <c r="B42" s="49"/>
      <c r="C42" s="25"/>
    </row>
    <row r="43" spans="1:10" ht="15" x14ac:dyDescent="0.2">
      <c r="A43" s="32"/>
      <c r="B43" s="35"/>
      <c r="C43" s="28"/>
    </row>
    <row r="44" spans="1:10" ht="14.25" x14ac:dyDescent="0.2">
      <c r="A44" s="50"/>
      <c r="B44" s="48"/>
      <c r="C44" s="25"/>
    </row>
    <row r="45" spans="1:10" ht="14.25" x14ac:dyDescent="0.2">
      <c r="A45" s="50"/>
      <c r="B45" s="48"/>
      <c r="C45" s="25"/>
      <c r="J45" s="10"/>
    </row>
    <row r="46" spans="1:10" ht="15" x14ac:dyDescent="0.2">
      <c r="A46" s="51"/>
      <c r="B46" s="35"/>
      <c r="C46" s="28"/>
    </row>
    <row r="47" spans="1:10" ht="15" x14ac:dyDescent="0.2">
      <c r="A47" s="51"/>
      <c r="B47" s="35"/>
      <c r="C47" s="28"/>
    </row>
    <row r="48" spans="1:10" ht="14.25" x14ac:dyDescent="0.2">
      <c r="A48" s="50"/>
      <c r="B48" s="48"/>
      <c r="C48" s="25"/>
    </row>
    <row r="49" spans="1:4" ht="14.25" x14ac:dyDescent="0.2">
      <c r="A49" s="50"/>
      <c r="B49" s="48"/>
      <c r="C49" s="25"/>
    </row>
    <row r="50" spans="1:4" ht="15" x14ac:dyDescent="0.2">
      <c r="A50" s="51"/>
      <c r="B50" s="35"/>
      <c r="C50" s="28"/>
    </row>
    <row r="51" spans="1:4" ht="15" x14ac:dyDescent="0.2">
      <c r="A51" s="51"/>
      <c r="B51" s="35"/>
      <c r="C51" s="28"/>
    </row>
    <row r="52" spans="1:4" ht="15.75" x14ac:dyDescent="0.2">
      <c r="A52" s="52"/>
      <c r="B52" s="48"/>
      <c r="C52" s="25"/>
    </row>
    <row r="53" spans="1:4" ht="15" x14ac:dyDescent="0.2">
      <c r="A53" s="32"/>
      <c r="B53" s="33"/>
      <c r="C53" s="28"/>
    </row>
    <row r="54" spans="1:4" ht="15" x14ac:dyDescent="0.2">
      <c r="A54" s="32"/>
      <c r="B54" s="33"/>
      <c r="C54" s="28"/>
    </row>
    <row r="55" spans="1:4" ht="14.25" x14ac:dyDescent="0.2">
      <c r="A55" s="30"/>
      <c r="B55" s="48"/>
      <c r="C55" s="25"/>
    </row>
    <row r="56" spans="1:4" ht="15" x14ac:dyDescent="0.2">
      <c r="A56" s="32"/>
      <c r="B56" s="33"/>
      <c r="C56" s="28"/>
    </row>
    <row r="57" spans="1:4" ht="15" x14ac:dyDescent="0.25">
      <c r="A57" s="32"/>
      <c r="B57" s="33"/>
      <c r="C57" s="28"/>
      <c r="D57" s="11"/>
    </row>
    <row r="58" spans="1:4" ht="15" x14ac:dyDescent="0.25">
      <c r="A58" s="32"/>
      <c r="B58" s="33"/>
      <c r="C58" s="28"/>
      <c r="D58" s="11"/>
    </row>
    <row r="59" spans="1:4" ht="14.25" x14ac:dyDescent="0.2">
      <c r="A59" s="47"/>
      <c r="B59" s="48"/>
      <c r="C59" s="29"/>
    </row>
    <row r="60" spans="1:4" ht="15" x14ac:dyDescent="0.2">
      <c r="A60" s="32"/>
      <c r="B60" s="33"/>
      <c r="C60" s="28"/>
    </row>
    <row r="61" spans="1:4" ht="30" customHeight="1" x14ac:dyDescent="0.2">
      <c r="A61" s="32"/>
      <c r="B61" s="33"/>
      <c r="C61" s="28"/>
    </row>
    <row r="62" spans="1:4" ht="15" customHeight="1" x14ac:dyDescent="0.2">
      <c r="A62" s="32"/>
      <c r="B62" s="35"/>
      <c r="C62" s="28"/>
      <c r="D62" s="8"/>
    </row>
    <row r="63" spans="1:4" ht="15" customHeight="1" x14ac:dyDescent="0.2">
      <c r="A63" s="32"/>
      <c r="B63" s="35"/>
      <c r="C63" s="28"/>
      <c r="D63" s="8"/>
    </row>
    <row r="64" spans="1:4" ht="15" x14ac:dyDescent="0.2">
      <c r="A64" s="32"/>
      <c r="B64" s="33"/>
      <c r="C64" s="28"/>
    </row>
    <row r="65" spans="1:5" ht="15.75" x14ac:dyDescent="0.2">
      <c r="A65" s="53"/>
      <c r="B65" s="54"/>
      <c r="C65" s="29"/>
    </row>
    <row r="66" spans="1:5" ht="15" x14ac:dyDescent="0.2">
      <c r="A66" s="32"/>
      <c r="B66" s="55"/>
      <c r="C66" s="25"/>
      <c r="E66" s="12"/>
    </row>
    <row r="67" spans="1:5" ht="15" x14ac:dyDescent="0.2">
      <c r="A67" s="56"/>
      <c r="B67" s="33"/>
      <c r="C67" s="34"/>
    </row>
    <row r="68" spans="1:5" ht="15" x14ac:dyDescent="0.2">
      <c r="A68" s="39"/>
      <c r="B68" s="35"/>
      <c r="C68" s="40"/>
    </row>
    <row r="69" spans="1:5" ht="15" x14ac:dyDescent="0.2">
      <c r="A69" s="39"/>
      <c r="B69" s="35"/>
      <c r="C69" s="40"/>
    </row>
    <row r="70" spans="1:5" ht="20.25" customHeight="1" x14ac:dyDescent="0.2">
      <c r="A70" s="56"/>
      <c r="B70" s="33"/>
      <c r="C70" s="28"/>
    </row>
    <row r="71" spans="1:5" ht="15" x14ac:dyDescent="0.2">
      <c r="A71" s="56"/>
      <c r="B71" s="33"/>
      <c r="C71" s="28"/>
    </row>
    <row r="72" spans="1:5" ht="19.5" customHeight="1" x14ac:dyDescent="0.2">
      <c r="A72" s="56"/>
      <c r="B72" s="33"/>
      <c r="C72" s="28"/>
    </row>
    <row r="73" spans="1:5" ht="15" x14ac:dyDescent="0.2">
      <c r="A73" s="45"/>
      <c r="B73" s="35"/>
      <c r="C73" s="28"/>
    </row>
    <row r="74" spans="1:5" ht="15" x14ac:dyDescent="0.2">
      <c r="A74" s="56"/>
      <c r="B74" s="35"/>
      <c r="C74" s="28"/>
    </row>
    <row r="75" spans="1:5" ht="15" x14ac:dyDescent="0.2">
      <c r="A75" s="32"/>
      <c r="B75" s="35"/>
      <c r="C75" s="28"/>
    </row>
    <row r="76" spans="1:5" ht="15" x14ac:dyDescent="0.2">
      <c r="A76" s="56"/>
      <c r="B76" s="35"/>
      <c r="C76" s="28"/>
    </row>
    <row r="77" spans="1:5" ht="15" x14ac:dyDescent="0.2">
      <c r="A77" s="56"/>
      <c r="B77" s="35"/>
      <c r="C77" s="28"/>
    </row>
    <row r="78" spans="1:5" ht="15" x14ac:dyDescent="0.2">
      <c r="A78" s="56"/>
      <c r="B78" s="35"/>
      <c r="C78" s="28"/>
    </row>
    <row r="79" spans="1:5" ht="15" x14ac:dyDescent="0.2">
      <c r="A79" s="56"/>
      <c r="B79" s="27"/>
      <c r="C79" s="28"/>
    </row>
    <row r="80" spans="1:5" ht="15" x14ac:dyDescent="0.2">
      <c r="A80" s="56"/>
      <c r="B80" s="35"/>
      <c r="C80" s="28"/>
      <c r="D80" s="8"/>
    </row>
    <row r="81" spans="1:6" ht="15" x14ac:dyDescent="0.2">
      <c r="A81" s="32"/>
      <c r="B81" s="35"/>
      <c r="C81" s="28"/>
    </row>
    <row r="82" spans="1:6" ht="24.95" customHeight="1" x14ac:dyDescent="0.2">
      <c r="A82" s="32"/>
      <c r="B82" s="27"/>
      <c r="C82" s="40"/>
    </row>
    <row r="83" spans="1:6" ht="15" x14ac:dyDescent="0.2">
      <c r="A83" s="57"/>
      <c r="B83" s="35"/>
      <c r="C83" s="28"/>
    </row>
    <row r="84" spans="1:6" ht="15" x14ac:dyDescent="0.2">
      <c r="A84" s="56"/>
      <c r="B84" s="58"/>
      <c r="C84" s="28"/>
    </row>
    <row r="85" spans="1:6" x14ac:dyDescent="0.2">
      <c r="A85" s="12"/>
      <c r="B85" s="2"/>
      <c r="C85" s="3"/>
      <c r="F85" s="8"/>
    </row>
    <row r="86" spans="1:6" x14ac:dyDescent="0.2">
      <c r="A86" s="12"/>
      <c r="B86" s="2"/>
      <c r="C86" s="3"/>
    </row>
    <row r="87" spans="1:6" x14ac:dyDescent="0.2">
      <c r="A87" s="12"/>
      <c r="B87" s="2"/>
      <c r="C87" s="3"/>
    </row>
    <row r="88" spans="1:6" x14ac:dyDescent="0.2">
      <c r="A88" s="12"/>
      <c r="B88" s="2"/>
      <c r="C88" s="3"/>
    </row>
    <row r="89" spans="1:6" x14ac:dyDescent="0.2">
      <c r="A89" s="12"/>
      <c r="B89" s="2"/>
      <c r="C89" s="3"/>
      <c r="E89" s="8"/>
    </row>
    <row r="90" spans="1:6" ht="30" customHeight="1" x14ac:dyDescent="0.2">
      <c r="A90" s="12"/>
      <c r="B90" s="2"/>
      <c r="C90" s="3"/>
    </row>
    <row r="91" spans="1:6" ht="45" customHeight="1" x14ac:dyDescent="0.2">
      <c r="B91" s="2"/>
      <c r="C91" s="3"/>
    </row>
    <row r="92" spans="1:6" x14ac:dyDescent="0.2">
      <c r="B92" s="2"/>
      <c r="C92" s="3"/>
    </row>
    <row r="93" spans="1:6" x14ac:dyDescent="0.2">
      <c r="B93" s="2"/>
      <c r="C93" s="3"/>
    </row>
    <row r="94" spans="1:6" ht="17.25" customHeight="1" x14ac:dyDescent="0.2">
      <c r="B94" s="2"/>
      <c r="C94" s="3"/>
    </row>
    <row r="95" spans="1:6" x14ac:dyDescent="0.2">
      <c r="B95" s="2"/>
      <c r="C95" s="3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100" spans="2:7" x14ac:dyDescent="0.2">
      <c r="C100" s="1"/>
    </row>
    <row r="102" spans="2:7" ht="45" customHeight="1" x14ac:dyDescent="0.2"/>
    <row r="106" spans="2:7" ht="30" customHeight="1" x14ac:dyDescent="0.2"/>
    <row r="107" spans="2:7" x14ac:dyDescent="0.2">
      <c r="G107" s="9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zoomScale="130" zoomScaleNormal="130" workbookViewId="0">
      <selection activeCell="K9" sqref="K9"/>
    </sheetView>
  </sheetViews>
  <sheetFormatPr defaultRowHeight="12.75" x14ac:dyDescent="0.2"/>
  <cols>
    <col min="1" max="1" width="6.140625" customWidth="1"/>
    <col min="2" max="2" width="51" customWidth="1"/>
    <col min="3" max="4" width="9.5703125" customWidth="1"/>
    <col min="5" max="5" width="8.710937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203" t="s">
        <v>0</v>
      </c>
      <c r="D1" s="203"/>
      <c r="E1" s="203"/>
      <c r="F1" s="4"/>
      <c r="G1" s="10"/>
    </row>
    <row r="2" spans="1:14" ht="16.5" customHeight="1" x14ac:dyDescent="0.25">
      <c r="A2" s="7"/>
      <c r="B2" s="7"/>
      <c r="C2" s="203" t="s">
        <v>91</v>
      </c>
      <c r="D2" s="203"/>
      <c r="E2" s="203"/>
      <c r="F2" s="4"/>
      <c r="G2" s="10"/>
    </row>
    <row r="3" spans="1:14" ht="15" x14ac:dyDescent="0.25">
      <c r="A3" s="7"/>
      <c r="B3" s="7"/>
      <c r="C3" s="203" t="s">
        <v>12</v>
      </c>
      <c r="D3" s="203"/>
      <c r="E3" s="203"/>
      <c r="F3" s="4"/>
      <c r="G3" s="10"/>
    </row>
    <row r="4" spans="1:14" x14ac:dyDescent="0.2">
      <c r="A4" s="4"/>
      <c r="B4" s="4"/>
      <c r="C4" s="4"/>
      <c r="D4" s="4"/>
      <c r="E4" s="4"/>
      <c r="F4" s="4"/>
    </row>
    <row r="5" spans="1:14" ht="15.75" x14ac:dyDescent="0.25">
      <c r="A5" s="4"/>
      <c r="B5" s="192" t="s">
        <v>24</v>
      </c>
      <c r="C5" s="192"/>
      <c r="D5" s="192"/>
      <c r="E5" s="192"/>
      <c r="F5" s="4"/>
    </row>
    <row r="6" spans="1:14" ht="15.75" customHeight="1" x14ac:dyDescent="0.25">
      <c r="A6" s="4"/>
      <c r="B6" s="196" t="s">
        <v>62</v>
      </c>
      <c r="C6" s="196"/>
      <c r="D6" s="196"/>
      <c r="E6" s="196"/>
      <c r="F6" s="196"/>
    </row>
    <row r="7" spans="1:14" ht="15.75" x14ac:dyDescent="0.25">
      <c r="A7" s="4"/>
      <c r="B7" s="122"/>
      <c r="C7" s="122"/>
      <c r="D7" s="5"/>
      <c r="E7" s="6"/>
      <c r="F7" s="4"/>
    </row>
    <row r="8" spans="1:14" ht="13.5" x14ac:dyDescent="0.25">
      <c r="A8" s="4"/>
      <c r="B8" s="4"/>
      <c r="C8" s="4"/>
      <c r="D8" s="4"/>
      <c r="E8" s="193" t="s">
        <v>19</v>
      </c>
      <c r="F8" s="194"/>
    </row>
    <row r="9" spans="1:14" ht="13.5" customHeight="1" x14ac:dyDescent="0.2">
      <c r="A9" s="197" t="s">
        <v>1</v>
      </c>
      <c r="B9" s="197" t="s">
        <v>9</v>
      </c>
      <c r="C9" s="197" t="s">
        <v>2</v>
      </c>
      <c r="D9" s="197" t="s">
        <v>3</v>
      </c>
      <c r="E9" s="197"/>
      <c r="F9" s="197"/>
    </row>
    <row r="10" spans="1:14" ht="15" customHeight="1" x14ac:dyDescent="0.2">
      <c r="A10" s="197"/>
      <c r="B10" s="197"/>
      <c r="C10" s="197"/>
      <c r="D10" s="197" t="s">
        <v>4</v>
      </c>
      <c r="E10" s="197"/>
      <c r="F10" s="197" t="s">
        <v>5</v>
      </c>
    </row>
    <row r="11" spans="1:14" ht="60" customHeight="1" x14ac:dyDescent="0.2">
      <c r="A11" s="197"/>
      <c r="B11" s="197"/>
      <c r="C11" s="197"/>
      <c r="D11" s="70" t="s">
        <v>6</v>
      </c>
      <c r="E11" s="123" t="s">
        <v>11</v>
      </c>
      <c r="F11" s="197"/>
    </row>
    <row r="12" spans="1:14" x14ac:dyDescent="0.2">
      <c r="A12" s="79">
        <v>1</v>
      </c>
      <c r="B12" s="79">
        <v>2</v>
      </c>
      <c r="C12" s="79">
        <v>3</v>
      </c>
      <c r="D12" s="80">
        <v>4</v>
      </c>
      <c r="E12" s="79">
        <v>5</v>
      </c>
      <c r="F12" s="79">
        <v>6</v>
      </c>
    </row>
    <row r="13" spans="1:14" ht="14.25" x14ac:dyDescent="0.2">
      <c r="A13" s="82" t="s">
        <v>25</v>
      </c>
      <c r="B13" s="16" t="s">
        <v>10</v>
      </c>
      <c r="C13" s="166">
        <f>D13+F13</f>
        <v>-110.00000000000001</v>
      </c>
      <c r="D13" s="166">
        <f>D20+D22+D16+D14+D18</f>
        <v>-204.3</v>
      </c>
      <c r="E13" s="166">
        <f t="shared" ref="E13:F13" si="0">E20+E22+E16+E14+E18</f>
        <v>1.2</v>
      </c>
      <c r="F13" s="166">
        <f t="shared" si="0"/>
        <v>94.3</v>
      </c>
      <c r="H13" s="12"/>
    </row>
    <row r="14" spans="1:14" ht="17.25" customHeight="1" x14ac:dyDescent="0.2">
      <c r="A14" s="181" t="s">
        <v>82</v>
      </c>
      <c r="B14" s="176" t="s">
        <v>83</v>
      </c>
      <c r="C14" s="166">
        <f t="shared" ref="C14:C15" si="1">D14+F14</f>
        <v>0</v>
      </c>
      <c r="D14" s="180">
        <f>D15</f>
        <v>0</v>
      </c>
      <c r="E14" s="180">
        <f t="shared" ref="E14:F14" si="2">E15</f>
        <v>1.2</v>
      </c>
      <c r="F14" s="180">
        <f t="shared" si="2"/>
        <v>0</v>
      </c>
      <c r="G14" s="174"/>
      <c r="H14" s="175"/>
      <c r="I14" s="174"/>
    </row>
    <row r="15" spans="1:14" ht="15" x14ac:dyDescent="0.2">
      <c r="A15" s="183" t="s">
        <v>84</v>
      </c>
      <c r="B15" s="177" t="s">
        <v>85</v>
      </c>
      <c r="C15" s="173">
        <f t="shared" si="1"/>
        <v>0</v>
      </c>
      <c r="D15" s="180"/>
      <c r="E15" s="184">
        <v>1.2</v>
      </c>
      <c r="F15" s="180"/>
      <c r="G15" s="174"/>
      <c r="H15" s="175"/>
      <c r="I15" s="174"/>
      <c r="J15" s="12"/>
      <c r="K15" s="12"/>
      <c r="L15" s="12"/>
      <c r="M15" s="12"/>
      <c r="N15" s="12"/>
    </row>
    <row r="16" spans="1:14" ht="28.5" x14ac:dyDescent="0.2">
      <c r="A16" s="182" t="s">
        <v>78</v>
      </c>
      <c r="B16" s="188" t="s">
        <v>79</v>
      </c>
      <c r="C16" s="166">
        <f t="shared" ref="C16:C19" si="3">D16+F16</f>
        <v>0</v>
      </c>
      <c r="D16" s="83">
        <f>D17</f>
        <v>-76.3</v>
      </c>
      <c r="E16" s="180">
        <f t="shared" ref="E16:F16" si="4">E17</f>
        <v>0</v>
      </c>
      <c r="F16" s="180">
        <f t="shared" si="4"/>
        <v>76.3</v>
      </c>
      <c r="H16" s="12"/>
      <c r="I16" s="12"/>
      <c r="J16" s="12"/>
      <c r="K16" s="12"/>
      <c r="L16" s="12"/>
      <c r="M16" s="195"/>
      <c r="N16" s="195"/>
    </row>
    <row r="17" spans="1:17" ht="15" x14ac:dyDescent="0.2">
      <c r="A17" s="186" t="s">
        <v>80</v>
      </c>
      <c r="B17" s="187" t="s">
        <v>81</v>
      </c>
      <c r="C17" s="173">
        <f t="shared" si="3"/>
        <v>0</v>
      </c>
      <c r="D17" s="184">
        <v>-76.3</v>
      </c>
      <c r="E17" s="184"/>
      <c r="F17" s="184">
        <v>76.3</v>
      </c>
      <c r="H17" s="12"/>
      <c r="I17" s="12"/>
      <c r="J17" s="12"/>
      <c r="K17" s="12"/>
      <c r="L17" s="12"/>
      <c r="M17" s="124"/>
      <c r="N17" s="124"/>
    </row>
    <row r="18" spans="1:17" ht="14.25" x14ac:dyDescent="0.2">
      <c r="A18" s="182" t="s">
        <v>87</v>
      </c>
      <c r="B18" s="189" t="s">
        <v>88</v>
      </c>
      <c r="C18" s="166">
        <f t="shared" si="3"/>
        <v>0</v>
      </c>
      <c r="D18" s="180">
        <f>D19</f>
        <v>-18</v>
      </c>
      <c r="E18" s="180">
        <f t="shared" ref="E18:F18" si="5">E19</f>
        <v>0</v>
      </c>
      <c r="F18" s="180">
        <f t="shared" si="5"/>
        <v>18</v>
      </c>
      <c r="G18" s="174"/>
      <c r="H18" s="175"/>
      <c r="I18" s="12"/>
      <c r="J18" s="12"/>
      <c r="K18" s="90"/>
      <c r="L18" s="12"/>
      <c r="M18" s="124"/>
      <c r="N18" s="88"/>
    </row>
    <row r="19" spans="1:17" ht="15" x14ac:dyDescent="0.25">
      <c r="A19" s="190" t="s">
        <v>89</v>
      </c>
      <c r="B19" s="191" t="s">
        <v>7</v>
      </c>
      <c r="C19" s="173">
        <f t="shared" si="3"/>
        <v>0</v>
      </c>
      <c r="D19" s="184">
        <v>-18</v>
      </c>
      <c r="E19" s="184"/>
      <c r="F19" s="184">
        <v>18</v>
      </c>
      <c r="G19" s="174"/>
      <c r="H19" s="175"/>
      <c r="I19" s="12"/>
      <c r="J19" s="12"/>
      <c r="K19" s="12"/>
      <c r="L19" s="91"/>
      <c r="M19" s="86"/>
      <c r="N19" s="91"/>
    </row>
    <row r="20" spans="1:17" ht="14.25" x14ac:dyDescent="0.2">
      <c r="A20" s="126" t="s">
        <v>35</v>
      </c>
      <c r="B20" s="101" t="s">
        <v>36</v>
      </c>
      <c r="C20" s="77">
        <f t="shared" ref="C20:C21" si="6">D20+F20</f>
        <v>-120</v>
      </c>
      <c r="D20" s="94">
        <f>D21</f>
        <v>-120</v>
      </c>
      <c r="E20" s="94">
        <f t="shared" ref="E20:F20" si="7">E21</f>
        <v>0</v>
      </c>
      <c r="F20" s="94">
        <f t="shared" si="7"/>
        <v>0</v>
      </c>
      <c r="G20" s="136"/>
      <c r="H20" s="89"/>
      <c r="I20" s="12"/>
      <c r="J20" s="12"/>
      <c r="K20" s="12"/>
      <c r="L20" s="12"/>
      <c r="M20" s="12"/>
      <c r="N20" s="12"/>
    </row>
    <row r="21" spans="1:17" ht="15" x14ac:dyDescent="0.25">
      <c r="A21" s="133" t="s">
        <v>74</v>
      </c>
      <c r="B21" s="18" t="s">
        <v>7</v>
      </c>
      <c r="C21" s="75">
        <f t="shared" si="6"/>
        <v>-120</v>
      </c>
      <c r="D21" s="93">
        <v>-120</v>
      </c>
      <c r="E21" s="134"/>
      <c r="F21" s="134"/>
      <c r="G21" s="136"/>
      <c r="H21" s="89"/>
      <c r="I21" s="12"/>
      <c r="J21" s="12"/>
      <c r="K21" s="12"/>
      <c r="L21" s="12"/>
      <c r="M21" s="12"/>
      <c r="N21" s="12"/>
    </row>
    <row r="22" spans="1:17" ht="14.25" x14ac:dyDescent="0.2">
      <c r="A22" s="126" t="s">
        <v>50</v>
      </c>
      <c r="B22" s="101" t="s">
        <v>51</v>
      </c>
      <c r="C22" s="77">
        <f t="shared" ref="C22:C25" si="8">D22+F22</f>
        <v>10</v>
      </c>
      <c r="D22" s="94">
        <f>D23</f>
        <v>10</v>
      </c>
      <c r="E22" s="94">
        <f t="shared" ref="E22:F22" si="9">E23</f>
        <v>0</v>
      </c>
      <c r="F22" s="94">
        <f t="shared" si="9"/>
        <v>0</v>
      </c>
      <c r="G22" s="136"/>
      <c r="H22" s="89"/>
      <c r="I22" s="12"/>
      <c r="J22" s="12"/>
      <c r="K22" s="12"/>
      <c r="L22" s="12"/>
      <c r="M22" s="12"/>
      <c r="N22" s="12"/>
    </row>
    <row r="23" spans="1:17" ht="15" x14ac:dyDescent="0.25">
      <c r="A23" s="73" t="s">
        <v>52</v>
      </c>
      <c r="B23" s="17" t="s">
        <v>68</v>
      </c>
      <c r="C23" s="75">
        <f t="shared" si="8"/>
        <v>10</v>
      </c>
      <c r="D23" s="93">
        <v>10</v>
      </c>
      <c r="E23" s="93"/>
      <c r="F23" s="93"/>
      <c r="G23" s="136"/>
      <c r="H23" s="89"/>
      <c r="I23" s="12"/>
      <c r="J23" s="12"/>
      <c r="K23" s="12"/>
      <c r="L23" s="12"/>
      <c r="M23" s="12"/>
      <c r="N23" s="12"/>
    </row>
    <row r="24" spans="1:17" ht="28.5" x14ac:dyDescent="0.2">
      <c r="A24" s="84" t="s">
        <v>32</v>
      </c>
      <c r="B24" s="101" t="s">
        <v>34</v>
      </c>
      <c r="C24" s="167">
        <f t="shared" si="8"/>
        <v>120</v>
      </c>
      <c r="D24" s="77">
        <f>D25</f>
        <v>120</v>
      </c>
      <c r="E24" s="77">
        <f t="shared" ref="E24:F24" si="10">E25</f>
        <v>120</v>
      </c>
      <c r="F24" s="77">
        <f t="shared" si="10"/>
        <v>0</v>
      </c>
      <c r="G24" s="76"/>
      <c r="H24" s="89"/>
      <c r="I24" s="12"/>
      <c r="L24" s="12"/>
      <c r="M24" s="12"/>
      <c r="N24" s="12"/>
    </row>
    <row r="25" spans="1:17" ht="15" x14ac:dyDescent="0.25">
      <c r="A25" s="73" t="s">
        <v>33</v>
      </c>
      <c r="B25" s="17" t="s">
        <v>7</v>
      </c>
      <c r="C25" s="71">
        <f t="shared" si="8"/>
        <v>120</v>
      </c>
      <c r="D25" s="75">
        <v>120</v>
      </c>
      <c r="E25" s="168">
        <v>120</v>
      </c>
      <c r="F25" s="75"/>
      <c r="G25" s="76"/>
      <c r="H25" s="89"/>
      <c r="I25" s="12"/>
      <c r="L25" s="12"/>
      <c r="M25" s="12"/>
      <c r="N25" s="12"/>
    </row>
    <row r="26" spans="1:17" ht="15" x14ac:dyDescent="0.2">
      <c r="A26" s="73" t="s">
        <v>20</v>
      </c>
      <c r="B26" s="15" t="s">
        <v>2</v>
      </c>
      <c r="C26" s="166">
        <f>D26+F26</f>
        <v>9.9999999999999858</v>
      </c>
      <c r="D26" s="169">
        <f>D13+D24</f>
        <v>-84.300000000000011</v>
      </c>
      <c r="E26" s="169">
        <f>E13+E24</f>
        <v>121.2</v>
      </c>
      <c r="F26" s="169">
        <f>F13+F24</f>
        <v>94.3</v>
      </c>
      <c r="G26" s="76"/>
      <c r="H26" s="76"/>
      <c r="I26" s="12"/>
      <c r="K26" s="12"/>
      <c r="L26" s="12"/>
      <c r="M26" s="12"/>
      <c r="N26" s="12"/>
    </row>
    <row r="27" spans="1:17" ht="15" x14ac:dyDescent="0.2">
      <c r="A27" s="73"/>
      <c r="B27" s="19" t="s">
        <v>8</v>
      </c>
      <c r="C27" s="14"/>
      <c r="D27" s="14"/>
      <c r="E27" s="14"/>
      <c r="F27" s="14"/>
      <c r="G27" s="76"/>
      <c r="H27" s="76"/>
      <c r="I27" s="12"/>
      <c r="K27" s="12"/>
      <c r="L27" s="44"/>
      <c r="M27" s="46"/>
      <c r="N27" s="12"/>
      <c r="O27" s="12"/>
      <c r="P27" s="12"/>
      <c r="Q27" s="12"/>
    </row>
    <row r="28" spans="1:17" ht="15" x14ac:dyDescent="0.2">
      <c r="A28" s="73" t="s">
        <v>13</v>
      </c>
      <c r="B28" s="17" t="s">
        <v>7</v>
      </c>
      <c r="C28" s="172">
        <f>D28+F28</f>
        <v>0</v>
      </c>
      <c r="D28" s="172">
        <f>D21+D25+D15+D19</f>
        <v>-18</v>
      </c>
      <c r="E28" s="172">
        <f t="shared" ref="E28:F28" si="11">E21+E25+E15+E19</f>
        <v>121.2</v>
      </c>
      <c r="F28" s="172">
        <f t="shared" si="11"/>
        <v>18</v>
      </c>
      <c r="G28" s="76"/>
      <c r="H28" s="76"/>
      <c r="K28" s="12"/>
      <c r="L28" s="45"/>
      <c r="M28" s="33"/>
      <c r="N28" s="12"/>
      <c r="O28" s="12"/>
      <c r="P28" s="12"/>
      <c r="Q28" s="12"/>
    </row>
    <row r="29" spans="1:17" ht="15" x14ac:dyDescent="0.25">
      <c r="A29" s="143" t="s">
        <v>60</v>
      </c>
      <c r="B29" s="17" t="s">
        <v>68</v>
      </c>
      <c r="C29" s="75">
        <f t="shared" ref="C29:C30" si="12">D29+F29</f>
        <v>10</v>
      </c>
      <c r="D29" s="165">
        <f>D23</f>
        <v>10</v>
      </c>
      <c r="E29" s="165">
        <f t="shared" ref="E29:F29" si="13">E23</f>
        <v>0</v>
      </c>
      <c r="F29" s="165">
        <f t="shared" si="13"/>
        <v>0</v>
      </c>
      <c r="H29" s="85"/>
      <c r="K29" s="12"/>
      <c r="L29" s="12"/>
      <c r="M29" s="81"/>
      <c r="N29" s="88"/>
      <c r="O29" s="12"/>
      <c r="P29" s="12"/>
      <c r="Q29" s="12"/>
    </row>
    <row r="30" spans="1:17" ht="15" x14ac:dyDescent="0.25">
      <c r="A30" s="185" t="s">
        <v>86</v>
      </c>
      <c r="B30" s="187" t="s">
        <v>81</v>
      </c>
      <c r="C30" s="179">
        <f t="shared" si="12"/>
        <v>0</v>
      </c>
      <c r="D30" s="178">
        <f>D17</f>
        <v>-76.3</v>
      </c>
      <c r="E30" s="178">
        <f t="shared" ref="E30:F30" si="14">E17</f>
        <v>0</v>
      </c>
      <c r="F30" s="178">
        <f t="shared" si="14"/>
        <v>76.3</v>
      </c>
      <c r="H30" s="86"/>
      <c r="K30" s="12"/>
      <c r="L30" s="12"/>
      <c r="M30" s="12"/>
      <c r="N30" s="12"/>
    </row>
    <row r="31" spans="1:17" x14ac:dyDescent="0.2">
      <c r="B31" s="119"/>
      <c r="C31" s="119"/>
      <c r="D31" s="119"/>
      <c r="E31" s="119"/>
      <c r="H31" s="87"/>
      <c r="K31" s="12"/>
      <c r="L31" s="12"/>
      <c r="M31" s="12"/>
      <c r="N31" s="12"/>
    </row>
    <row r="32" spans="1:17" x14ac:dyDescent="0.2">
      <c r="C32" s="1"/>
      <c r="D32" s="1"/>
      <c r="E32" s="1"/>
      <c r="F32" s="1"/>
      <c r="H32" s="87"/>
      <c r="K32" s="12"/>
      <c r="L32" s="12"/>
      <c r="M32" s="12"/>
      <c r="N32" s="12"/>
    </row>
    <row r="33" spans="8:14" x14ac:dyDescent="0.2">
      <c r="H33" s="12"/>
      <c r="K33" s="12"/>
    </row>
    <row r="34" spans="8:14" x14ac:dyDescent="0.2">
      <c r="H34" s="85"/>
      <c r="K34" s="12"/>
    </row>
    <row r="35" spans="8:14" x14ac:dyDescent="0.2">
      <c r="H35" s="12"/>
      <c r="K35" s="12"/>
      <c r="L35" s="12"/>
      <c r="M35" s="12"/>
      <c r="N35" s="12"/>
    </row>
    <row r="36" spans="8:14" x14ac:dyDescent="0.2">
      <c r="K36" s="12"/>
      <c r="L36" s="12"/>
      <c r="M36" s="12"/>
      <c r="N36" s="12"/>
    </row>
    <row r="37" spans="8:14" x14ac:dyDescent="0.2">
      <c r="K37" s="12"/>
      <c r="L37" s="12"/>
      <c r="M37" s="12"/>
      <c r="N37" s="12"/>
    </row>
    <row r="38" spans="8:14" x14ac:dyDescent="0.2">
      <c r="K38" s="12"/>
      <c r="L38" s="12"/>
      <c r="M38" s="12"/>
      <c r="N38" s="12"/>
    </row>
    <row r="39" spans="8:14" ht="31.5" customHeight="1" x14ac:dyDescent="0.2">
      <c r="K39" s="12"/>
      <c r="L39" s="12"/>
      <c r="M39" s="12"/>
      <c r="N39" s="12"/>
    </row>
    <row r="40" spans="8:14" x14ac:dyDescent="0.2">
      <c r="K40" s="92"/>
      <c r="L40" s="12"/>
      <c r="M40" s="12"/>
      <c r="N40" s="12"/>
    </row>
    <row r="41" spans="8:14" x14ac:dyDescent="0.2">
      <c r="K41" s="12"/>
      <c r="L41" s="12"/>
      <c r="M41" s="12"/>
      <c r="N41" s="12"/>
    </row>
    <row r="42" spans="8:14" x14ac:dyDescent="0.2">
      <c r="I42" s="10"/>
      <c r="K42" s="12"/>
      <c r="L42" s="12"/>
      <c r="M42" s="12"/>
      <c r="N42" s="12"/>
    </row>
    <row r="43" spans="8:14" x14ac:dyDescent="0.2">
      <c r="I43" s="12"/>
      <c r="L43" s="12"/>
      <c r="M43" s="12"/>
      <c r="N43" s="12"/>
    </row>
    <row r="44" spans="8:14" x14ac:dyDescent="0.2">
      <c r="I44" s="12"/>
      <c r="L44" s="91"/>
      <c r="M44" s="12"/>
      <c r="N44" s="12"/>
    </row>
    <row r="45" spans="8:14" x14ac:dyDescent="0.2">
      <c r="I45" s="88"/>
      <c r="L45" s="12"/>
      <c r="M45" s="12"/>
      <c r="N45" s="12"/>
    </row>
    <row r="46" spans="8:14" x14ac:dyDescent="0.2">
      <c r="I46" s="85"/>
      <c r="L46" s="12"/>
      <c r="M46" s="12"/>
      <c r="N46" s="12"/>
    </row>
    <row r="47" spans="8:14" x14ac:dyDescent="0.2">
      <c r="I47" s="86"/>
      <c r="L47" s="12"/>
      <c r="M47" s="12"/>
      <c r="N47" s="12"/>
    </row>
    <row r="48" spans="8:14" x14ac:dyDescent="0.2">
      <c r="I48" s="85"/>
      <c r="L48" s="12"/>
      <c r="M48" s="12"/>
      <c r="N48" s="12"/>
    </row>
    <row r="49" spans="9:14" x14ac:dyDescent="0.2">
      <c r="I49" s="12"/>
      <c r="L49" s="12"/>
      <c r="M49" s="12"/>
      <c r="N49" s="12"/>
    </row>
    <row r="50" spans="9:14" x14ac:dyDescent="0.2">
      <c r="L50" s="91"/>
      <c r="M50" s="12"/>
      <c r="N50" s="12"/>
    </row>
    <row r="51" spans="9:14" x14ac:dyDescent="0.2">
      <c r="L51" s="3"/>
      <c r="M51" s="12"/>
      <c r="N51" s="12"/>
    </row>
    <row r="52" spans="9:14" x14ac:dyDescent="0.2">
      <c r="L52" s="12"/>
      <c r="M52" s="12"/>
      <c r="N52" s="12"/>
    </row>
    <row r="53" spans="9:14" x14ac:dyDescent="0.2">
      <c r="L53" s="12"/>
      <c r="M53" s="12"/>
      <c r="N53" s="12"/>
    </row>
    <row r="74" ht="30" customHeight="1" x14ac:dyDescent="0.2"/>
    <row r="88" ht="18" customHeight="1" x14ac:dyDescent="0.2"/>
    <row r="90" ht="15" customHeight="1" x14ac:dyDescent="0.2"/>
    <row r="96" ht="16.5" customHeight="1" x14ac:dyDescent="0.2"/>
    <row r="97" spans="10:10" ht="16.5" customHeight="1" x14ac:dyDescent="0.2">
      <c r="J97" s="9"/>
    </row>
    <row r="100" spans="10:10" ht="17.25" customHeight="1" x14ac:dyDescent="0.2"/>
    <row r="103" spans="10:10" ht="16.5" customHeight="1" x14ac:dyDescent="0.2"/>
    <row r="108" spans="10:10" ht="15.75" customHeight="1" x14ac:dyDescent="0.2"/>
    <row r="112" spans="10:10" ht="30" customHeight="1" x14ac:dyDescent="0.2"/>
    <row r="133" ht="30" customHeight="1" x14ac:dyDescent="0.2"/>
    <row r="134" ht="15" customHeight="1" x14ac:dyDescent="0.2"/>
  </sheetData>
  <mergeCells count="10">
    <mergeCell ref="M16:N16"/>
    <mergeCell ref="B5:E5"/>
    <mergeCell ref="E8:F8"/>
    <mergeCell ref="B6:F6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130" zoomScaleNormal="130" workbookViewId="0">
      <selection activeCell="J7" sqref="J7"/>
    </sheetView>
  </sheetViews>
  <sheetFormatPr defaultRowHeight="12.75" x14ac:dyDescent="0.2"/>
  <cols>
    <col min="1" max="1" width="6.140625" customWidth="1"/>
    <col min="2" max="2" width="47.425781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14" ht="15" x14ac:dyDescent="0.25">
      <c r="A1" s="7"/>
      <c r="B1" s="7"/>
      <c r="C1" s="74" t="s">
        <v>0</v>
      </c>
      <c r="D1" s="74"/>
      <c r="E1" s="74"/>
      <c r="F1" s="7"/>
    </row>
    <row r="2" spans="1:14" ht="16.5" customHeight="1" x14ac:dyDescent="0.25">
      <c r="A2" s="7"/>
      <c r="B2" s="7"/>
      <c r="C2" s="74" t="s">
        <v>92</v>
      </c>
      <c r="D2" s="74"/>
      <c r="E2" s="74"/>
      <c r="F2" s="7"/>
    </row>
    <row r="3" spans="1:14" ht="15" x14ac:dyDescent="0.25">
      <c r="A3" s="7"/>
      <c r="B3" s="7"/>
      <c r="C3" s="74" t="s">
        <v>53</v>
      </c>
      <c r="D3" s="74"/>
      <c r="E3" s="74"/>
      <c r="F3" s="7"/>
    </row>
    <row r="4" spans="1:14" ht="15" x14ac:dyDescent="0.25">
      <c r="A4" s="7"/>
      <c r="B4" s="7"/>
      <c r="C4" s="7"/>
      <c r="D4" s="7"/>
      <c r="E4" s="7"/>
      <c r="F4" s="7"/>
    </row>
    <row r="5" spans="1:14" ht="35.25" customHeight="1" x14ac:dyDescent="0.25">
      <c r="A5" s="7"/>
      <c r="B5" s="192" t="s">
        <v>61</v>
      </c>
      <c r="C5" s="192"/>
      <c r="D5" s="192"/>
      <c r="E5" s="192"/>
      <c r="F5" s="192"/>
      <c r="G5" s="157"/>
    </row>
    <row r="6" spans="1:14" ht="15.75" customHeight="1" x14ac:dyDescent="0.25">
      <c r="A6" s="7"/>
      <c r="B6" s="108"/>
      <c r="C6" s="109"/>
      <c r="D6" s="109"/>
      <c r="E6" s="109"/>
      <c r="F6" s="105"/>
    </row>
    <row r="7" spans="1:14" ht="15.75" customHeight="1" x14ac:dyDescent="0.25">
      <c r="A7" s="7"/>
      <c r="B7" s="108"/>
      <c r="C7" s="109"/>
      <c r="D7" s="109"/>
      <c r="E7" s="109"/>
      <c r="F7" s="105"/>
    </row>
    <row r="8" spans="1:14" ht="15.75" customHeight="1" x14ac:dyDescent="0.25">
      <c r="A8" s="7"/>
      <c r="B8" s="7"/>
      <c r="C8" s="7"/>
      <c r="D8" s="7"/>
      <c r="E8" s="193" t="s">
        <v>19</v>
      </c>
      <c r="F8" s="198"/>
    </row>
    <row r="9" spans="1:14" ht="13.5" customHeight="1" x14ac:dyDescent="0.25">
      <c r="A9" s="199" t="s">
        <v>14</v>
      </c>
      <c r="B9" s="199" t="s">
        <v>54</v>
      </c>
      <c r="C9" s="199" t="s">
        <v>2</v>
      </c>
      <c r="D9" s="202" t="s">
        <v>3</v>
      </c>
      <c r="E9" s="202"/>
      <c r="F9" s="202"/>
    </row>
    <row r="10" spans="1:14" ht="15.75" customHeight="1" x14ac:dyDescent="0.25">
      <c r="A10" s="200"/>
      <c r="B10" s="200"/>
      <c r="C10" s="200"/>
      <c r="D10" s="202" t="s">
        <v>4</v>
      </c>
      <c r="E10" s="202"/>
      <c r="F10" s="199" t="s">
        <v>5</v>
      </c>
    </row>
    <row r="11" spans="1:14" ht="31.5" customHeight="1" x14ac:dyDescent="0.25">
      <c r="A11" s="201"/>
      <c r="B11" s="201"/>
      <c r="C11" s="201"/>
      <c r="D11" s="147" t="s">
        <v>6</v>
      </c>
      <c r="E11" s="149" t="s">
        <v>27</v>
      </c>
      <c r="F11" s="201"/>
      <c r="I11" s="89"/>
    </row>
    <row r="12" spans="1:14" ht="15" x14ac:dyDescent="0.25">
      <c r="A12" s="97">
        <v>1</v>
      </c>
      <c r="B12" s="97">
        <v>2</v>
      </c>
      <c r="C12" s="104">
        <v>3</v>
      </c>
      <c r="D12" s="97">
        <v>4</v>
      </c>
      <c r="E12" s="97">
        <v>5</v>
      </c>
      <c r="F12" s="97">
        <v>6</v>
      </c>
      <c r="I12" s="89"/>
    </row>
    <row r="13" spans="1:14" ht="15" customHeight="1" x14ac:dyDescent="0.2">
      <c r="A13" s="152" t="s">
        <v>55</v>
      </c>
      <c r="B13" s="153" t="s">
        <v>56</v>
      </c>
      <c r="C13" s="127">
        <f t="shared" ref="C13:C15" si="0">D13+F13</f>
        <v>10</v>
      </c>
      <c r="D13" s="111">
        <f>D14</f>
        <v>10</v>
      </c>
      <c r="E13" s="111">
        <f t="shared" ref="E13:F13" si="1">E14</f>
        <v>0</v>
      </c>
      <c r="F13" s="111">
        <f t="shared" si="1"/>
        <v>0</v>
      </c>
      <c r="G13" s="76"/>
      <c r="H13" s="162"/>
      <c r="I13" s="12"/>
      <c r="J13" s="12"/>
    </row>
    <row r="14" spans="1:14" ht="17.25" customHeight="1" x14ac:dyDescent="0.2">
      <c r="A14" s="154"/>
      <c r="B14" s="155" t="s">
        <v>10</v>
      </c>
      <c r="C14" s="127">
        <f t="shared" si="0"/>
        <v>10</v>
      </c>
      <c r="D14" s="111">
        <f>D15</f>
        <v>10</v>
      </c>
      <c r="E14" s="111">
        <f t="shared" ref="E14:F14" si="2">E15</f>
        <v>0</v>
      </c>
      <c r="F14" s="111">
        <f t="shared" si="2"/>
        <v>0</v>
      </c>
      <c r="G14" s="76"/>
      <c r="H14" s="162"/>
      <c r="I14" s="12"/>
      <c r="J14" s="12"/>
    </row>
    <row r="15" spans="1:14" ht="15" x14ac:dyDescent="0.25">
      <c r="A15" s="151" t="s">
        <v>57</v>
      </c>
      <c r="B15" s="98" t="s">
        <v>58</v>
      </c>
      <c r="C15" s="106">
        <f t="shared" si="0"/>
        <v>10</v>
      </c>
      <c r="D15" s="99">
        <v>10</v>
      </c>
      <c r="E15" s="99"/>
      <c r="F15" s="107"/>
      <c r="G15" s="76"/>
      <c r="H15" s="162"/>
      <c r="I15" s="12"/>
      <c r="J15" s="86"/>
      <c r="K15" s="12"/>
      <c r="L15" s="12"/>
      <c r="M15" s="12"/>
      <c r="N15" s="12"/>
    </row>
    <row r="16" spans="1:14" ht="14.25" x14ac:dyDescent="0.2">
      <c r="A16" s="156"/>
      <c r="B16" s="63" t="s">
        <v>59</v>
      </c>
      <c r="C16" s="127">
        <f>D16+F16</f>
        <v>10</v>
      </c>
      <c r="D16" s="111">
        <f>D13</f>
        <v>10</v>
      </c>
      <c r="E16" s="111">
        <f t="shared" ref="E16:F16" si="3">E13</f>
        <v>0</v>
      </c>
      <c r="F16" s="111">
        <f t="shared" si="3"/>
        <v>0</v>
      </c>
      <c r="H16" s="148"/>
      <c r="I16" s="12"/>
      <c r="J16" s="12"/>
      <c r="K16" s="12"/>
      <c r="L16" s="12"/>
      <c r="M16" s="195"/>
      <c r="N16" s="195"/>
    </row>
    <row r="17" spans="1:14" ht="15" x14ac:dyDescent="0.2">
      <c r="A17" s="95"/>
      <c r="B17" s="117"/>
      <c r="C17" s="118"/>
      <c r="D17" s="118"/>
      <c r="E17" s="118"/>
      <c r="F17" s="3"/>
      <c r="H17" s="148"/>
      <c r="I17" s="12"/>
      <c r="J17" s="12"/>
      <c r="K17" s="12"/>
      <c r="L17" s="12"/>
      <c r="M17" s="148"/>
      <c r="N17" s="148"/>
    </row>
    <row r="18" spans="1:14" ht="15" x14ac:dyDescent="0.2">
      <c r="A18" s="95"/>
      <c r="B18" s="35"/>
      <c r="C18" s="3"/>
      <c r="D18" s="3"/>
      <c r="E18" s="3"/>
      <c r="F18" s="3"/>
      <c r="H18" s="148"/>
      <c r="I18" s="12"/>
      <c r="J18" s="12"/>
      <c r="K18" s="90"/>
      <c r="L18" s="12"/>
      <c r="M18" s="148"/>
      <c r="N18" s="88"/>
    </row>
    <row r="19" spans="1:14" ht="16.5" customHeight="1" x14ac:dyDescent="0.2">
      <c r="A19" s="95"/>
      <c r="B19" s="35"/>
      <c r="C19" s="3"/>
      <c r="D19" s="3"/>
      <c r="E19" s="3"/>
      <c r="F19" s="3"/>
      <c r="I19" s="12"/>
      <c r="J19" s="12"/>
      <c r="K19" s="92"/>
      <c r="L19" s="91"/>
      <c r="M19" s="86"/>
      <c r="N19" s="91"/>
    </row>
    <row r="20" spans="1:14" ht="15" customHeight="1" x14ac:dyDescent="0.2">
      <c r="A20" s="12"/>
      <c r="B20" s="2"/>
      <c r="C20" s="3"/>
      <c r="D20" s="3"/>
      <c r="E20" s="3"/>
      <c r="F20" s="3"/>
      <c r="I20" s="12"/>
      <c r="J20" s="12"/>
      <c r="K20" s="12"/>
      <c r="L20" s="12"/>
      <c r="M20" s="12"/>
      <c r="N20" s="12"/>
    </row>
    <row r="21" spans="1:14" ht="17.25" customHeight="1" x14ac:dyDescent="0.2">
      <c r="B21" s="2"/>
      <c r="C21" s="3"/>
      <c r="D21" s="3"/>
      <c r="E21" s="3"/>
      <c r="F21" s="3"/>
      <c r="I21" s="12"/>
      <c r="J21" s="12"/>
      <c r="K21" s="12"/>
      <c r="L21" s="12"/>
      <c r="M21" s="12"/>
      <c r="N21" s="12"/>
    </row>
    <row r="22" spans="1:14" x14ac:dyDescent="0.2">
      <c r="I22" s="12"/>
      <c r="J22" s="3"/>
      <c r="K22" s="12"/>
      <c r="L22" s="12"/>
      <c r="M22" s="12"/>
      <c r="N22" s="12"/>
    </row>
    <row r="23" spans="1:14" ht="15.75" customHeight="1" x14ac:dyDescent="0.2">
      <c r="C23" s="1"/>
      <c r="D23" s="1"/>
      <c r="E23" s="1"/>
      <c r="F23" s="1"/>
      <c r="I23" s="12"/>
      <c r="J23" s="12"/>
      <c r="K23" s="12"/>
      <c r="L23" s="12"/>
      <c r="M23" s="12"/>
      <c r="N23" s="12"/>
    </row>
    <row r="24" spans="1:14" ht="31.5" customHeight="1" x14ac:dyDescent="0.2">
      <c r="I24" s="12"/>
      <c r="J24" s="12"/>
      <c r="K24" s="12"/>
      <c r="L24" s="12"/>
      <c r="M24" s="12"/>
      <c r="N24" s="12"/>
    </row>
    <row r="25" spans="1:14" ht="15" customHeight="1" x14ac:dyDescent="0.2">
      <c r="K25" s="12"/>
      <c r="L25" s="12"/>
      <c r="M25" s="12"/>
      <c r="N25" s="12"/>
    </row>
    <row r="26" spans="1:14" x14ac:dyDescent="0.2">
      <c r="H26" s="10"/>
      <c r="K26" s="12"/>
      <c r="L26" s="12"/>
      <c r="M26" s="12"/>
      <c r="N26" s="12"/>
    </row>
    <row r="27" spans="1:14" ht="15" customHeight="1" x14ac:dyDescent="0.2">
      <c r="H27" s="85"/>
      <c r="K27" s="12"/>
      <c r="L27" s="12"/>
      <c r="M27" s="12"/>
      <c r="N27" s="12"/>
    </row>
    <row r="28" spans="1:14" ht="15" customHeight="1" x14ac:dyDescent="0.2">
      <c r="H28" s="86"/>
      <c r="K28" s="12"/>
      <c r="L28" s="12"/>
      <c r="M28" s="12"/>
      <c r="N28" s="12"/>
    </row>
    <row r="29" spans="1:14" x14ac:dyDescent="0.2">
      <c r="H29" s="87"/>
      <c r="K29" s="92"/>
      <c r="L29" s="12"/>
      <c r="M29" s="12"/>
      <c r="N29" s="12"/>
    </row>
    <row r="30" spans="1:14" x14ac:dyDescent="0.2">
      <c r="H30" s="87"/>
      <c r="K30" s="2"/>
      <c r="L30" s="12"/>
      <c r="M30" s="86"/>
      <c r="N30" s="12"/>
    </row>
    <row r="31" spans="1:14" x14ac:dyDescent="0.2">
      <c r="H31" s="12"/>
      <c r="K31" s="12"/>
      <c r="L31" s="12"/>
      <c r="M31" s="86"/>
      <c r="N31" s="12"/>
    </row>
    <row r="32" spans="1:14" x14ac:dyDescent="0.2">
      <c r="H32" s="85"/>
      <c r="K32" s="12"/>
      <c r="L32" s="12"/>
      <c r="M32" s="81"/>
      <c r="N32" s="88"/>
    </row>
    <row r="33" spans="8:14" x14ac:dyDescent="0.2">
      <c r="H33" s="12"/>
      <c r="L33" s="12"/>
      <c r="M33" s="12"/>
      <c r="N33" s="12"/>
    </row>
    <row r="34" spans="8:14" ht="15.75" customHeight="1" x14ac:dyDescent="0.2">
      <c r="L34" s="12"/>
      <c r="M34" s="12"/>
      <c r="N34" s="12"/>
    </row>
    <row r="35" spans="8:14" ht="47.25" customHeight="1" x14ac:dyDescent="0.2">
      <c r="L35" s="12"/>
      <c r="M35" s="12"/>
      <c r="N35" s="12"/>
    </row>
    <row r="36" spans="8:14" ht="45.75" customHeight="1" x14ac:dyDescent="0.2">
      <c r="L36" s="91"/>
      <c r="M36" s="12"/>
      <c r="N36" s="12"/>
    </row>
    <row r="37" spans="8:14" ht="13.5" customHeight="1" x14ac:dyDescent="0.2">
      <c r="L37" s="12"/>
      <c r="M37" s="12"/>
      <c r="N37" s="12"/>
    </row>
    <row r="38" spans="8:14" ht="12.75" customHeight="1" x14ac:dyDescent="0.2">
      <c r="L38" s="12"/>
      <c r="M38" s="12"/>
      <c r="N38" s="12"/>
    </row>
    <row r="39" spans="8:14" x14ac:dyDescent="0.2">
      <c r="I39" s="10"/>
      <c r="L39" s="12"/>
      <c r="M39" s="12"/>
      <c r="N39" s="12"/>
    </row>
    <row r="40" spans="8:14" x14ac:dyDescent="0.2">
      <c r="I40" s="12"/>
      <c r="L40" s="12"/>
      <c r="M40" s="12"/>
      <c r="N40" s="12"/>
    </row>
    <row r="41" spans="8:14" x14ac:dyDescent="0.2">
      <c r="I41" s="12"/>
      <c r="L41" s="91"/>
      <c r="M41" s="12"/>
      <c r="N41" s="12"/>
    </row>
    <row r="42" spans="8:14" ht="18" customHeight="1" x14ac:dyDescent="0.2">
      <c r="I42" s="88"/>
      <c r="L42" s="3"/>
      <c r="M42" s="12"/>
      <c r="N42" s="12"/>
    </row>
    <row r="43" spans="8:14" ht="31.5" customHeight="1" x14ac:dyDescent="0.2">
      <c r="I43" s="85"/>
      <c r="L43" s="12"/>
      <c r="M43" s="12"/>
      <c r="N43" s="12"/>
    </row>
    <row r="44" spans="8:14" x14ac:dyDescent="0.2">
      <c r="I44" s="86"/>
      <c r="L44" s="12"/>
      <c r="M44" s="12"/>
      <c r="N44" s="12"/>
    </row>
    <row r="45" spans="8:14" x14ac:dyDescent="0.2">
      <c r="I45" s="85"/>
      <c r="M45" s="12"/>
      <c r="N45" s="12"/>
    </row>
    <row r="46" spans="8:14" x14ac:dyDescent="0.2">
      <c r="I46" s="12"/>
      <c r="M46" s="12"/>
      <c r="N46" s="12"/>
    </row>
    <row r="47" spans="8:14" x14ac:dyDescent="0.2">
      <c r="M47" s="12"/>
      <c r="N47" s="12"/>
    </row>
    <row r="48" spans="8:14" x14ac:dyDescent="0.2">
      <c r="J48" s="12"/>
      <c r="M48" s="12"/>
      <c r="N48" s="12"/>
    </row>
    <row r="49" spans="10:10" x14ac:dyDescent="0.2">
      <c r="J49" s="12"/>
    </row>
    <row r="50" spans="10:10" x14ac:dyDescent="0.2">
      <c r="J50" s="12"/>
    </row>
    <row r="51" spans="10:10" x14ac:dyDescent="0.2">
      <c r="J51" s="12"/>
    </row>
    <row r="52" spans="10:10" x14ac:dyDescent="0.2">
      <c r="J52" s="12"/>
    </row>
    <row r="53" spans="10:10" x14ac:dyDescent="0.2">
      <c r="J53" s="12"/>
    </row>
    <row r="54" spans="10:10" x14ac:dyDescent="0.2">
      <c r="J54" s="12"/>
    </row>
    <row r="63" spans="10:10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19" spans="10:10" x14ac:dyDescent="0.2">
      <c r="J119" s="9"/>
    </row>
    <row r="128" spans="10:10" ht="30" customHeight="1" x14ac:dyDescent="0.2"/>
    <row r="129" ht="15" customHeight="1" x14ac:dyDescent="0.2"/>
  </sheetData>
  <mergeCells count="9">
    <mergeCell ref="B5:F5"/>
    <mergeCell ref="M16:N16"/>
    <mergeCell ref="E8:F8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zoomScale="130" zoomScaleNormal="130" workbookViewId="0">
      <selection activeCell="J7" sqref="J7"/>
    </sheetView>
  </sheetViews>
  <sheetFormatPr defaultRowHeight="12.75" x14ac:dyDescent="0.2"/>
  <cols>
    <col min="1" max="1" width="4.42578125" customWidth="1"/>
    <col min="2" max="2" width="51.5703125" customWidth="1"/>
    <col min="3" max="3" width="8.140625" customWidth="1"/>
    <col min="4" max="4" width="9.28515625" customWidth="1"/>
    <col min="5" max="5" width="12.42578125" customWidth="1"/>
    <col min="6" max="6" width="7" customWidth="1"/>
    <col min="7" max="7" width="10.5703125" bestFit="1" customWidth="1"/>
  </cols>
  <sheetData>
    <row r="1" spans="1:14" ht="15" x14ac:dyDescent="0.25">
      <c r="A1" s="7"/>
      <c r="B1" s="7"/>
      <c r="C1" s="203" t="s">
        <v>0</v>
      </c>
      <c r="D1" s="203"/>
      <c r="E1" s="203"/>
      <c r="F1" s="4"/>
      <c r="G1" s="10"/>
      <c r="H1" s="10"/>
    </row>
    <row r="2" spans="1:14" ht="16.5" customHeight="1" x14ac:dyDescent="0.25">
      <c r="A2" s="7"/>
      <c r="B2" s="7"/>
      <c r="C2" s="203" t="s">
        <v>93</v>
      </c>
      <c r="D2" s="203"/>
      <c r="E2" s="203"/>
      <c r="F2" s="4"/>
      <c r="G2" s="10"/>
      <c r="H2" s="10"/>
    </row>
    <row r="3" spans="1:14" ht="15" x14ac:dyDescent="0.25">
      <c r="A3" s="7"/>
      <c r="B3" s="7"/>
      <c r="C3" s="203" t="s">
        <v>31</v>
      </c>
      <c r="D3" s="203"/>
      <c r="E3" s="203"/>
      <c r="F3" s="4"/>
      <c r="G3" s="10"/>
      <c r="H3" s="10"/>
    </row>
    <row r="4" spans="1:14" x14ac:dyDescent="0.2">
      <c r="A4" s="4"/>
      <c r="B4" s="4"/>
      <c r="C4" s="4"/>
      <c r="D4" s="4"/>
      <c r="E4" s="4"/>
      <c r="F4" s="4"/>
      <c r="G4" s="10"/>
      <c r="H4" s="10"/>
    </row>
    <row r="5" spans="1:14" ht="15.75" customHeight="1" x14ac:dyDescent="0.25">
      <c r="A5" s="192" t="s">
        <v>63</v>
      </c>
      <c r="B5" s="192"/>
      <c r="C5" s="192"/>
      <c r="D5" s="192"/>
      <c r="E5" s="192"/>
      <c r="F5" s="192"/>
    </row>
    <row r="6" spans="1:14" ht="15.75" customHeight="1" x14ac:dyDescent="0.25">
      <c r="A6" s="69"/>
      <c r="B6" s="108" t="s">
        <v>64</v>
      </c>
      <c r="C6" s="108"/>
      <c r="D6" s="108"/>
      <c r="E6" s="135"/>
      <c r="F6" s="69"/>
    </row>
    <row r="7" spans="1:14" ht="15.75" customHeight="1" x14ac:dyDescent="0.25">
      <c r="A7" s="135"/>
      <c r="B7" s="135"/>
      <c r="C7" s="135"/>
      <c r="D7" s="135"/>
      <c r="E7" s="135"/>
      <c r="F7" s="135"/>
    </row>
    <row r="8" spans="1:14" ht="15" customHeight="1" x14ac:dyDescent="0.25">
      <c r="A8" s="13"/>
      <c r="B8" s="13"/>
      <c r="C8" s="13"/>
      <c r="D8" s="13"/>
      <c r="E8" s="193" t="s">
        <v>19</v>
      </c>
      <c r="F8" s="194"/>
    </row>
    <row r="9" spans="1:14" ht="15" x14ac:dyDescent="0.2">
      <c r="A9" s="197" t="s">
        <v>14</v>
      </c>
      <c r="B9" s="197" t="s">
        <v>26</v>
      </c>
      <c r="C9" s="197" t="s">
        <v>3</v>
      </c>
      <c r="D9" s="197"/>
      <c r="E9" s="197"/>
      <c r="F9" s="197"/>
    </row>
    <row r="10" spans="1:14" ht="15" x14ac:dyDescent="0.2">
      <c r="A10" s="197"/>
      <c r="B10" s="197"/>
      <c r="C10" s="197" t="s">
        <v>2</v>
      </c>
      <c r="D10" s="197" t="s">
        <v>4</v>
      </c>
      <c r="E10" s="197"/>
      <c r="F10" s="197" t="s">
        <v>5</v>
      </c>
    </row>
    <row r="11" spans="1:14" ht="30" x14ac:dyDescent="0.2">
      <c r="A11" s="197"/>
      <c r="B11" s="197"/>
      <c r="C11" s="197"/>
      <c r="D11" s="102" t="s">
        <v>2</v>
      </c>
      <c r="E11" s="102" t="s">
        <v>27</v>
      </c>
      <c r="F11" s="197"/>
    </row>
    <row r="12" spans="1:14" ht="15" x14ac:dyDescent="0.2">
      <c r="A12" s="103">
        <v>1</v>
      </c>
      <c r="B12" s="103">
        <v>2</v>
      </c>
      <c r="C12" s="103">
        <v>3</v>
      </c>
      <c r="D12" s="103">
        <v>4</v>
      </c>
      <c r="E12" s="103">
        <v>5</v>
      </c>
      <c r="F12" s="103">
        <v>6</v>
      </c>
    </row>
    <row r="13" spans="1:14" ht="14.25" x14ac:dyDescent="0.2">
      <c r="A13" s="110">
        <v>1</v>
      </c>
      <c r="B13" s="132" t="s">
        <v>41</v>
      </c>
      <c r="C13" s="150">
        <f>D13+F13</f>
        <v>7.0620000000000003</v>
      </c>
      <c r="D13" s="150">
        <f>D14</f>
        <v>7.0620000000000003</v>
      </c>
      <c r="E13" s="150">
        <f>E14</f>
        <v>7.0620000000000003</v>
      </c>
      <c r="F13" s="120">
        <f>F14</f>
        <v>0</v>
      </c>
      <c r="I13" s="12"/>
      <c r="J13" s="12"/>
    </row>
    <row r="14" spans="1:14" ht="15" x14ac:dyDescent="0.2">
      <c r="A14" s="112"/>
      <c r="B14" s="113" t="s">
        <v>28</v>
      </c>
      <c r="C14" s="129">
        <f>D14+F14</f>
        <v>7.0620000000000003</v>
      </c>
      <c r="D14" s="129">
        <v>7.0620000000000003</v>
      </c>
      <c r="E14" s="129">
        <v>7.0620000000000003</v>
      </c>
      <c r="F14" s="125"/>
      <c r="J14" s="12"/>
    </row>
    <row r="15" spans="1:14" ht="14.25" x14ac:dyDescent="0.2">
      <c r="A15" s="110">
        <v>2</v>
      </c>
      <c r="B15" s="114" t="s">
        <v>43</v>
      </c>
      <c r="C15" s="150">
        <f t="shared" ref="C15:C16" si="0">D15+F15</f>
        <v>10.368</v>
      </c>
      <c r="D15" s="150">
        <f>D16</f>
        <v>10.368</v>
      </c>
      <c r="E15" s="120">
        <f t="shared" ref="E15:F15" si="1">E16</f>
        <v>10.368</v>
      </c>
      <c r="F15" s="120">
        <f t="shared" si="1"/>
        <v>0</v>
      </c>
      <c r="K15" s="12"/>
      <c r="L15" s="12"/>
      <c r="M15" s="12"/>
      <c r="N15" s="12"/>
    </row>
    <row r="16" spans="1:14" ht="15" x14ac:dyDescent="0.2">
      <c r="A16" s="141"/>
      <c r="B16" s="113" t="s">
        <v>28</v>
      </c>
      <c r="C16" s="129">
        <f t="shared" si="0"/>
        <v>10.368</v>
      </c>
      <c r="D16" s="129">
        <v>10.368</v>
      </c>
      <c r="E16" s="164">
        <v>10.368</v>
      </c>
      <c r="F16" s="125"/>
      <c r="K16" s="12"/>
      <c r="L16" s="12"/>
      <c r="M16" s="195"/>
      <c r="N16" s="195"/>
    </row>
    <row r="17" spans="1:14" ht="14.25" x14ac:dyDescent="0.2">
      <c r="A17" s="110">
        <v>3</v>
      </c>
      <c r="B17" s="114" t="s">
        <v>38</v>
      </c>
      <c r="C17" s="150">
        <f t="shared" ref="C17:C54" si="2">D17+F17</f>
        <v>11.242000000000001</v>
      </c>
      <c r="D17" s="150">
        <f>D18</f>
        <v>11.242000000000001</v>
      </c>
      <c r="E17" s="150">
        <f t="shared" ref="E17:F17" si="3">E18</f>
        <v>11.242000000000001</v>
      </c>
      <c r="F17" s="120">
        <f t="shared" si="3"/>
        <v>0</v>
      </c>
      <c r="K17" s="12"/>
      <c r="L17" s="12"/>
      <c r="M17" s="96"/>
      <c r="N17" s="96"/>
    </row>
    <row r="18" spans="1:14" ht="15" x14ac:dyDescent="0.2">
      <c r="A18" s="146"/>
      <c r="B18" s="113" t="s">
        <v>28</v>
      </c>
      <c r="C18" s="129">
        <f t="shared" si="2"/>
        <v>11.242000000000001</v>
      </c>
      <c r="D18" s="129">
        <v>11.242000000000001</v>
      </c>
      <c r="E18" s="129">
        <v>11.242000000000001</v>
      </c>
      <c r="F18" s="120"/>
      <c r="H18" s="159"/>
    </row>
    <row r="19" spans="1:14" ht="14.25" x14ac:dyDescent="0.2">
      <c r="A19" s="110">
        <v>4</v>
      </c>
      <c r="B19" s="114" t="s">
        <v>37</v>
      </c>
      <c r="C19" s="150">
        <f t="shared" si="2"/>
        <v>10.442</v>
      </c>
      <c r="D19" s="150">
        <f>D20</f>
        <v>10.442</v>
      </c>
      <c r="E19" s="150">
        <f t="shared" ref="E19:F19" si="4">E20</f>
        <v>10.442</v>
      </c>
      <c r="F19" s="120">
        <f t="shared" si="4"/>
        <v>0</v>
      </c>
      <c r="H19" s="12"/>
    </row>
    <row r="20" spans="1:14" ht="15" x14ac:dyDescent="0.2">
      <c r="A20" s="141"/>
      <c r="B20" s="113" t="s">
        <v>28</v>
      </c>
      <c r="C20" s="129">
        <f t="shared" si="2"/>
        <v>10.442</v>
      </c>
      <c r="D20" s="129">
        <v>10.442</v>
      </c>
      <c r="E20" s="129">
        <v>10.442</v>
      </c>
      <c r="F20" s="125"/>
      <c r="H20" s="12"/>
    </row>
    <row r="21" spans="1:14" ht="14.25" x14ac:dyDescent="0.2">
      <c r="A21" s="110">
        <v>5</v>
      </c>
      <c r="B21" s="114" t="s">
        <v>42</v>
      </c>
      <c r="C21" s="150">
        <f t="shared" si="2"/>
        <v>9.8859999999999992</v>
      </c>
      <c r="D21" s="150">
        <f>D22</f>
        <v>9.8859999999999992</v>
      </c>
      <c r="E21" s="150">
        <f t="shared" ref="E21:F21" si="5">E22</f>
        <v>9.8859999999999992</v>
      </c>
      <c r="F21" s="120">
        <f t="shared" si="5"/>
        <v>0</v>
      </c>
      <c r="H21" s="12"/>
      <c r="K21" s="12"/>
      <c r="L21" s="12"/>
      <c r="M21" s="12"/>
      <c r="N21" s="12"/>
    </row>
    <row r="22" spans="1:14" ht="15" x14ac:dyDescent="0.2">
      <c r="A22" s="160"/>
      <c r="B22" s="113" t="s">
        <v>28</v>
      </c>
      <c r="C22" s="129">
        <f t="shared" si="2"/>
        <v>9.8859999999999992</v>
      </c>
      <c r="D22" s="129">
        <v>9.8859999999999992</v>
      </c>
      <c r="E22" s="129">
        <v>9.8859999999999992</v>
      </c>
      <c r="F22" s="125"/>
      <c r="G22" s="158"/>
      <c r="H22" s="12"/>
      <c r="K22" s="12"/>
      <c r="L22" s="12"/>
      <c r="M22" s="12"/>
      <c r="N22" s="12"/>
    </row>
    <row r="23" spans="1:14" ht="14.25" x14ac:dyDescent="0.2">
      <c r="A23" s="161">
        <v>6</v>
      </c>
      <c r="B23" s="114" t="s">
        <v>71</v>
      </c>
      <c r="C23" s="150">
        <f t="shared" si="2"/>
        <v>5.7889999999999997</v>
      </c>
      <c r="D23" s="150">
        <f>D24</f>
        <v>5.7889999999999997</v>
      </c>
      <c r="E23" s="150">
        <f t="shared" ref="E23:F23" si="6">E24</f>
        <v>5.7889999999999997</v>
      </c>
      <c r="F23" s="120">
        <f t="shared" si="6"/>
        <v>0</v>
      </c>
      <c r="H23" s="12"/>
      <c r="K23" s="12"/>
      <c r="L23" s="12"/>
      <c r="M23" s="12"/>
      <c r="N23" s="12"/>
    </row>
    <row r="24" spans="1:14" ht="15" x14ac:dyDescent="0.2">
      <c r="A24" s="160"/>
      <c r="B24" s="113" t="s">
        <v>28</v>
      </c>
      <c r="C24" s="129">
        <f t="shared" si="2"/>
        <v>5.7889999999999997</v>
      </c>
      <c r="D24" s="129">
        <v>5.7889999999999997</v>
      </c>
      <c r="E24" s="129">
        <v>5.7889999999999997</v>
      </c>
      <c r="F24" s="125"/>
      <c r="G24" s="163"/>
      <c r="H24" s="12"/>
      <c r="K24" s="12"/>
      <c r="L24" s="12"/>
      <c r="M24" s="12"/>
      <c r="N24" s="12"/>
    </row>
    <row r="25" spans="1:14" ht="14.25" x14ac:dyDescent="0.2">
      <c r="A25" s="110">
        <v>7</v>
      </c>
      <c r="B25" s="114" t="s">
        <v>39</v>
      </c>
      <c r="C25" s="150">
        <f t="shared" si="2"/>
        <v>7.2869999999999999</v>
      </c>
      <c r="D25" s="150">
        <f>D26</f>
        <v>7.2869999999999999</v>
      </c>
      <c r="E25" s="150">
        <f t="shared" ref="E25:F25" si="7">E26</f>
        <v>7.2869999999999999</v>
      </c>
      <c r="F25" s="120">
        <f t="shared" si="7"/>
        <v>0</v>
      </c>
      <c r="H25" s="12"/>
      <c r="K25" s="12"/>
      <c r="L25" s="12"/>
      <c r="M25" s="12"/>
      <c r="N25" s="12"/>
    </row>
    <row r="26" spans="1:14" ht="15" x14ac:dyDescent="0.2">
      <c r="A26" s="112"/>
      <c r="B26" s="113" t="s">
        <v>28</v>
      </c>
      <c r="C26" s="129">
        <f t="shared" si="2"/>
        <v>7.2869999999999999</v>
      </c>
      <c r="D26" s="129">
        <v>7.2869999999999999</v>
      </c>
      <c r="E26" s="129">
        <v>7.2869999999999999</v>
      </c>
      <c r="F26" s="125"/>
      <c r="G26" s="158"/>
      <c r="H26" s="12"/>
      <c r="K26" s="12"/>
      <c r="L26" s="12"/>
      <c r="M26" s="12"/>
      <c r="N26" s="12"/>
    </row>
    <row r="27" spans="1:14" ht="14.25" x14ac:dyDescent="0.2">
      <c r="A27" s="110">
        <v>8</v>
      </c>
      <c r="B27" s="114" t="s">
        <v>72</v>
      </c>
      <c r="C27" s="150">
        <f t="shared" si="2"/>
        <v>2.44</v>
      </c>
      <c r="D27" s="150">
        <f>D28</f>
        <v>2.44</v>
      </c>
      <c r="E27" s="150">
        <f t="shared" ref="E27:F27" si="8">E28</f>
        <v>2.44</v>
      </c>
      <c r="F27" s="120">
        <f t="shared" si="8"/>
        <v>0</v>
      </c>
      <c r="G27" s="8"/>
      <c r="H27" s="12"/>
      <c r="K27" s="12"/>
      <c r="L27" s="12"/>
      <c r="M27" s="12"/>
      <c r="N27" s="12"/>
    </row>
    <row r="28" spans="1:14" ht="15" x14ac:dyDescent="0.2">
      <c r="A28" s="112"/>
      <c r="B28" s="113" t="s">
        <v>28</v>
      </c>
      <c r="C28" s="129">
        <f t="shared" si="2"/>
        <v>2.44</v>
      </c>
      <c r="D28" s="129">
        <v>2.44</v>
      </c>
      <c r="E28" s="129">
        <v>2.44</v>
      </c>
      <c r="F28" s="125"/>
      <c r="G28" s="8"/>
      <c r="H28" s="12"/>
      <c r="K28" s="12"/>
      <c r="L28" s="12"/>
      <c r="M28" s="12"/>
      <c r="N28" s="12"/>
    </row>
    <row r="29" spans="1:14" ht="14.25" x14ac:dyDescent="0.2">
      <c r="A29" s="110">
        <v>9</v>
      </c>
      <c r="B29" s="114" t="s">
        <v>75</v>
      </c>
      <c r="C29" s="150">
        <f t="shared" si="2"/>
        <v>1.8320000000000001</v>
      </c>
      <c r="D29" s="150">
        <f>D30</f>
        <v>1.8320000000000001</v>
      </c>
      <c r="E29" s="150">
        <f t="shared" ref="E29:F29" si="9">E30</f>
        <v>1.8320000000000001</v>
      </c>
      <c r="F29" s="120">
        <f t="shared" si="9"/>
        <v>0</v>
      </c>
      <c r="G29" s="8"/>
      <c r="H29" s="12"/>
      <c r="K29" s="12"/>
      <c r="L29" s="12"/>
      <c r="M29" s="12"/>
      <c r="N29" s="12"/>
    </row>
    <row r="30" spans="1:14" ht="15" x14ac:dyDescent="0.2">
      <c r="A30" s="112"/>
      <c r="B30" s="113" t="s">
        <v>28</v>
      </c>
      <c r="C30" s="129">
        <f t="shared" si="2"/>
        <v>1.8320000000000001</v>
      </c>
      <c r="D30" s="129">
        <v>1.8320000000000001</v>
      </c>
      <c r="E30" s="129">
        <v>1.8320000000000001</v>
      </c>
      <c r="F30" s="125"/>
      <c r="G30" s="8"/>
      <c r="H30" s="12"/>
      <c r="K30" s="12"/>
      <c r="L30" s="12"/>
      <c r="M30" s="86"/>
      <c r="N30" s="12"/>
    </row>
    <row r="31" spans="1:14" ht="14.25" x14ac:dyDescent="0.2">
      <c r="A31" s="110">
        <v>10</v>
      </c>
      <c r="B31" s="114" t="s">
        <v>45</v>
      </c>
      <c r="C31" s="150">
        <f t="shared" si="2"/>
        <v>4.0529999999999999</v>
      </c>
      <c r="D31" s="150">
        <f>D32</f>
        <v>4.0529999999999999</v>
      </c>
      <c r="E31" s="150">
        <f t="shared" ref="E31:F31" si="10">E32</f>
        <v>4.0529999999999999</v>
      </c>
      <c r="F31" s="120">
        <f t="shared" si="10"/>
        <v>0</v>
      </c>
      <c r="H31" s="12"/>
      <c r="K31" s="12"/>
      <c r="L31" s="12"/>
      <c r="M31" s="86"/>
      <c r="N31" s="12"/>
    </row>
    <row r="32" spans="1:14" ht="15" x14ac:dyDescent="0.2">
      <c r="A32" s="112"/>
      <c r="B32" s="113" t="s">
        <v>28</v>
      </c>
      <c r="C32" s="129">
        <f t="shared" si="2"/>
        <v>4.0529999999999999</v>
      </c>
      <c r="D32" s="129">
        <v>4.0529999999999999</v>
      </c>
      <c r="E32" s="129">
        <v>4.0529999999999999</v>
      </c>
      <c r="F32" s="120"/>
      <c r="H32" s="12"/>
      <c r="K32" s="12"/>
      <c r="L32" s="12"/>
      <c r="M32" s="81"/>
      <c r="N32" s="88"/>
    </row>
    <row r="33" spans="1:14" ht="28.5" x14ac:dyDescent="0.2">
      <c r="A33" s="110">
        <v>11</v>
      </c>
      <c r="B33" s="114" t="s">
        <v>73</v>
      </c>
      <c r="C33" s="170">
        <f t="shared" si="2"/>
        <v>4.2949999999999999</v>
      </c>
      <c r="D33" s="170">
        <f>D34</f>
        <v>4.2949999999999999</v>
      </c>
      <c r="E33" s="170">
        <f t="shared" ref="E33:F33" si="11">E34</f>
        <v>4.2949999999999999</v>
      </c>
      <c r="F33" s="127">
        <f t="shared" si="11"/>
        <v>0</v>
      </c>
      <c r="H33" s="12"/>
      <c r="K33" s="12"/>
      <c r="L33" s="12"/>
      <c r="M33" s="12"/>
      <c r="N33" s="12"/>
    </row>
    <row r="34" spans="1:14" ht="15" x14ac:dyDescent="0.2">
      <c r="A34" s="112"/>
      <c r="B34" s="113" t="s">
        <v>28</v>
      </c>
      <c r="C34" s="129">
        <f t="shared" si="2"/>
        <v>4.2949999999999999</v>
      </c>
      <c r="D34" s="129">
        <v>4.2949999999999999</v>
      </c>
      <c r="E34" s="129">
        <v>4.2949999999999999</v>
      </c>
      <c r="F34" s="125"/>
      <c r="H34" s="12"/>
      <c r="K34" s="12"/>
      <c r="L34" s="12"/>
      <c r="M34" s="12"/>
      <c r="N34" s="12"/>
    </row>
    <row r="35" spans="1:14" ht="14.25" x14ac:dyDescent="0.2">
      <c r="A35" s="110">
        <v>12</v>
      </c>
      <c r="B35" s="114" t="s">
        <v>46</v>
      </c>
      <c r="C35" s="150">
        <f t="shared" si="2"/>
        <v>2.7789999999999999</v>
      </c>
      <c r="D35" s="150">
        <f>D36</f>
        <v>2.7789999999999999</v>
      </c>
      <c r="E35" s="150">
        <f t="shared" ref="E35:F35" si="12">E36</f>
        <v>2.7789999999999999</v>
      </c>
      <c r="F35" s="120">
        <f t="shared" si="12"/>
        <v>0</v>
      </c>
      <c r="H35" s="12"/>
      <c r="K35" s="12"/>
      <c r="L35" s="12"/>
      <c r="M35" s="12"/>
      <c r="N35" s="12"/>
    </row>
    <row r="36" spans="1:14" ht="15" x14ac:dyDescent="0.2">
      <c r="A36" s="112"/>
      <c r="B36" s="113" t="s">
        <v>28</v>
      </c>
      <c r="C36" s="129">
        <f t="shared" si="2"/>
        <v>2.7789999999999999</v>
      </c>
      <c r="D36" s="129">
        <v>2.7789999999999999</v>
      </c>
      <c r="E36" s="129">
        <v>2.7789999999999999</v>
      </c>
      <c r="F36" s="125"/>
      <c r="H36" s="159"/>
      <c r="K36" s="12"/>
      <c r="L36" s="12"/>
      <c r="M36" s="12"/>
      <c r="N36" s="12"/>
    </row>
    <row r="37" spans="1:14" ht="14.25" x14ac:dyDescent="0.2">
      <c r="A37" s="110">
        <v>14</v>
      </c>
      <c r="B37" s="114" t="s">
        <v>65</v>
      </c>
      <c r="C37" s="150">
        <f t="shared" si="2"/>
        <v>5.5990000000000002</v>
      </c>
      <c r="D37" s="150">
        <f>D38</f>
        <v>5.5990000000000002</v>
      </c>
      <c r="E37" s="150">
        <f t="shared" ref="E37:F37" si="13">E38</f>
        <v>5.5990000000000002</v>
      </c>
      <c r="F37" s="120">
        <f t="shared" si="13"/>
        <v>0</v>
      </c>
      <c r="H37" s="12"/>
      <c r="K37" s="12"/>
      <c r="L37" s="12"/>
      <c r="M37" s="12"/>
      <c r="N37" s="12"/>
    </row>
    <row r="38" spans="1:14" ht="15" x14ac:dyDescent="0.2">
      <c r="A38" s="110"/>
      <c r="B38" s="113" t="s">
        <v>28</v>
      </c>
      <c r="C38" s="129">
        <f t="shared" si="2"/>
        <v>5.5990000000000002</v>
      </c>
      <c r="D38" s="129">
        <v>5.5990000000000002</v>
      </c>
      <c r="E38" s="129">
        <v>5.5990000000000002</v>
      </c>
      <c r="F38" s="120"/>
      <c r="H38" s="159"/>
      <c r="K38" s="12"/>
      <c r="L38" s="12"/>
      <c r="M38" s="12"/>
      <c r="N38" s="12"/>
    </row>
    <row r="39" spans="1:14" ht="15" x14ac:dyDescent="0.2">
      <c r="A39" s="110">
        <v>15</v>
      </c>
      <c r="B39" s="114" t="s">
        <v>40</v>
      </c>
      <c r="C39" s="150">
        <f t="shared" si="2"/>
        <v>4.2119999999999997</v>
      </c>
      <c r="D39" s="150">
        <f>D40</f>
        <v>4.2119999999999997</v>
      </c>
      <c r="E39" s="150">
        <f t="shared" ref="E39:F39" si="14">E40</f>
        <v>4.2119999999999997</v>
      </c>
      <c r="F39" s="120">
        <f t="shared" si="14"/>
        <v>0</v>
      </c>
      <c r="H39" s="159"/>
      <c r="K39" s="12"/>
      <c r="L39" s="91"/>
      <c r="M39" s="12"/>
      <c r="N39" s="12"/>
    </row>
    <row r="40" spans="1:14" ht="15" x14ac:dyDescent="0.2">
      <c r="A40" s="112"/>
      <c r="B40" s="113" t="s">
        <v>28</v>
      </c>
      <c r="C40" s="129">
        <f t="shared" si="2"/>
        <v>4.2119999999999997</v>
      </c>
      <c r="D40" s="129">
        <v>4.2119999999999997</v>
      </c>
      <c r="E40" s="129">
        <v>4.2119999999999997</v>
      </c>
      <c r="F40" s="125"/>
      <c r="G40" s="158"/>
      <c r="H40" s="12"/>
      <c r="K40" s="12"/>
      <c r="L40" s="12"/>
      <c r="M40" s="12"/>
      <c r="N40" s="12"/>
    </row>
    <row r="41" spans="1:14" ht="14.25" x14ac:dyDescent="0.2">
      <c r="A41" s="110">
        <v>16</v>
      </c>
      <c r="B41" s="114" t="s">
        <v>44</v>
      </c>
      <c r="C41" s="150">
        <f t="shared" si="2"/>
        <v>8.7530000000000001</v>
      </c>
      <c r="D41" s="150">
        <f>D42</f>
        <v>8.7530000000000001</v>
      </c>
      <c r="E41" s="150">
        <f t="shared" ref="E41:F41" si="15">E42</f>
        <v>8.7530000000000001</v>
      </c>
      <c r="F41" s="120">
        <f t="shared" si="15"/>
        <v>0</v>
      </c>
      <c r="H41" s="12"/>
      <c r="K41" s="12"/>
      <c r="L41" s="12"/>
      <c r="M41" s="12"/>
      <c r="N41" s="12"/>
    </row>
    <row r="42" spans="1:14" ht="15" x14ac:dyDescent="0.2">
      <c r="A42" s="112"/>
      <c r="B42" s="113" t="s">
        <v>28</v>
      </c>
      <c r="C42" s="129">
        <f t="shared" si="2"/>
        <v>8.7530000000000001</v>
      </c>
      <c r="D42" s="129">
        <v>8.7530000000000001</v>
      </c>
      <c r="E42" s="129">
        <v>8.7530000000000001</v>
      </c>
      <c r="F42" s="125"/>
      <c r="G42" s="163"/>
      <c r="K42" s="12"/>
      <c r="L42" s="12"/>
      <c r="M42" s="12"/>
      <c r="N42" s="12"/>
    </row>
    <row r="43" spans="1:14" ht="14.25" x14ac:dyDescent="0.2">
      <c r="A43" s="110">
        <v>17</v>
      </c>
      <c r="B43" s="114" t="s">
        <v>66</v>
      </c>
      <c r="C43" s="150">
        <f>D43+F43</f>
        <v>5.266</v>
      </c>
      <c r="D43" s="150">
        <f>D44</f>
        <v>5.266</v>
      </c>
      <c r="E43" s="150">
        <f t="shared" ref="E43:F43" si="16">E44</f>
        <v>5.266</v>
      </c>
      <c r="F43" s="120">
        <f t="shared" si="16"/>
        <v>0</v>
      </c>
      <c r="K43" s="92"/>
      <c r="L43" s="12"/>
      <c r="M43" s="12"/>
      <c r="N43" s="12"/>
    </row>
    <row r="44" spans="1:14" ht="15" x14ac:dyDescent="0.2">
      <c r="A44" s="112"/>
      <c r="B44" s="113" t="s">
        <v>28</v>
      </c>
      <c r="C44" s="129">
        <f t="shared" ref="C44:C50" si="17">D44+F44</f>
        <v>5.266</v>
      </c>
      <c r="D44" s="129">
        <v>5.266</v>
      </c>
      <c r="E44" s="129">
        <v>5.266</v>
      </c>
      <c r="F44" s="125"/>
      <c r="K44" s="2"/>
      <c r="L44" s="12"/>
      <c r="M44" s="12"/>
      <c r="N44" s="12"/>
    </row>
    <row r="45" spans="1:14" ht="14.25" x14ac:dyDescent="0.2">
      <c r="A45" s="110">
        <v>18</v>
      </c>
      <c r="B45" s="114" t="s">
        <v>67</v>
      </c>
      <c r="C45" s="150">
        <f t="shared" si="17"/>
        <v>5.5359999999999996</v>
      </c>
      <c r="D45" s="150">
        <f>D46</f>
        <v>5.5359999999999996</v>
      </c>
      <c r="E45" s="150">
        <f t="shared" ref="E45:F45" si="18">E46</f>
        <v>5.5359999999999996</v>
      </c>
      <c r="F45" s="120">
        <f t="shared" si="18"/>
        <v>0</v>
      </c>
      <c r="K45" s="12"/>
      <c r="L45" s="91"/>
      <c r="M45" s="12"/>
      <c r="N45" s="12"/>
    </row>
    <row r="46" spans="1:14" ht="15" x14ac:dyDescent="0.2">
      <c r="A46" s="112"/>
      <c r="B46" s="113" t="s">
        <v>28</v>
      </c>
      <c r="C46" s="129">
        <f t="shared" si="17"/>
        <v>5.5359999999999996</v>
      </c>
      <c r="D46" s="129">
        <v>5.5359999999999996</v>
      </c>
      <c r="E46" s="129">
        <v>5.5359999999999996</v>
      </c>
      <c r="F46" s="125"/>
      <c r="K46" s="12"/>
      <c r="L46" s="3"/>
      <c r="M46" s="12"/>
      <c r="N46" s="12"/>
    </row>
    <row r="47" spans="1:14" ht="14.25" x14ac:dyDescent="0.2">
      <c r="A47" s="110">
        <v>22</v>
      </c>
      <c r="B47" s="114" t="s">
        <v>69</v>
      </c>
      <c r="C47" s="150">
        <f t="shared" si="17"/>
        <v>5.593</v>
      </c>
      <c r="D47" s="150">
        <f>D48</f>
        <v>5.593</v>
      </c>
      <c r="E47" s="150">
        <f t="shared" ref="E47:F47" si="19">E48</f>
        <v>5.593</v>
      </c>
      <c r="F47" s="120">
        <f t="shared" si="19"/>
        <v>0</v>
      </c>
      <c r="L47" s="12"/>
      <c r="M47" s="12"/>
      <c r="N47" s="12"/>
    </row>
    <row r="48" spans="1:14" ht="15" x14ac:dyDescent="0.2">
      <c r="A48" s="112"/>
      <c r="B48" s="113" t="s">
        <v>28</v>
      </c>
      <c r="C48" s="129">
        <f t="shared" si="17"/>
        <v>5.593</v>
      </c>
      <c r="D48" s="129">
        <v>5.593</v>
      </c>
      <c r="E48" s="129">
        <v>5.593</v>
      </c>
      <c r="F48" s="125"/>
      <c r="L48" s="12"/>
      <c r="M48" s="12"/>
      <c r="N48" s="12"/>
    </row>
    <row r="49" spans="1:6" ht="14.25" x14ac:dyDescent="0.2">
      <c r="A49" s="110">
        <v>23</v>
      </c>
      <c r="B49" s="114" t="s">
        <v>76</v>
      </c>
      <c r="C49" s="150">
        <f t="shared" si="17"/>
        <v>1.577</v>
      </c>
      <c r="D49" s="150">
        <f>D50</f>
        <v>1.577</v>
      </c>
      <c r="E49" s="150">
        <f t="shared" ref="E49:F49" si="20">E50</f>
        <v>1.577</v>
      </c>
      <c r="F49" s="120">
        <f t="shared" si="20"/>
        <v>0</v>
      </c>
    </row>
    <row r="50" spans="1:6" ht="15" x14ac:dyDescent="0.2">
      <c r="A50" s="112"/>
      <c r="B50" s="113" t="s">
        <v>28</v>
      </c>
      <c r="C50" s="129">
        <f t="shared" si="17"/>
        <v>1.577</v>
      </c>
      <c r="D50" s="129">
        <v>1.577</v>
      </c>
      <c r="E50" s="129">
        <v>1.577</v>
      </c>
      <c r="F50" s="125"/>
    </row>
    <row r="51" spans="1:6" ht="14.25" x14ac:dyDescent="0.2">
      <c r="A51" s="110">
        <v>24</v>
      </c>
      <c r="B51" s="114" t="s">
        <v>70</v>
      </c>
      <c r="C51" s="170">
        <f t="shared" si="2"/>
        <v>2.4950000000000001</v>
      </c>
      <c r="D51" s="131">
        <f>D52</f>
        <v>2.4950000000000001</v>
      </c>
      <c r="E51" s="131">
        <f t="shared" ref="E51:F51" si="21">E52</f>
        <v>2.4950000000000001</v>
      </c>
      <c r="F51" s="111">
        <f t="shared" si="21"/>
        <v>0</v>
      </c>
    </row>
    <row r="52" spans="1:6" ht="15" x14ac:dyDescent="0.25">
      <c r="A52" s="112"/>
      <c r="B52" s="113" t="s">
        <v>28</v>
      </c>
      <c r="C52" s="171">
        <f t="shared" si="2"/>
        <v>2.4950000000000001</v>
      </c>
      <c r="D52" s="130">
        <v>2.4950000000000001</v>
      </c>
      <c r="E52" s="130">
        <v>2.4950000000000001</v>
      </c>
      <c r="F52" s="99"/>
    </row>
    <row r="53" spans="1:6" ht="14.25" x14ac:dyDescent="0.2">
      <c r="A53" s="110">
        <v>25</v>
      </c>
      <c r="B53" s="114" t="s">
        <v>77</v>
      </c>
      <c r="C53" s="170">
        <f t="shared" si="2"/>
        <v>3.4940000000000002</v>
      </c>
      <c r="D53" s="131">
        <f>D54</f>
        <v>3.4940000000000002</v>
      </c>
      <c r="E53" s="131">
        <f t="shared" ref="E53:F53" si="22">E54</f>
        <v>3.4940000000000002</v>
      </c>
      <c r="F53" s="111">
        <f t="shared" si="22"/>
        <v>0</v>
      </c>
    </row>
    <row r="54" spans="1:6" ht="15" x14ac:dyDescent="0.25">
      <c r="A54" s="112"/>
      <c r="B54" s="113" t="s">
        <v>28</v>
      </c>
      <c r="C54" s="171">
        <f t="shared" si="2"/>
        <v>3.4940000000000002</v>
      </c>
      <c r="D54" s="130">
        <v>3.4940000000000002</v>
      </c>
      <c r="E54" s="130">
        <v>3.4940000000000002</v>
      </c>
      <c r="F54" s="99"/>
    </row>
    <row r="55" spans="1:6" ht="15" x14ac:dyDescent="0.25">
      <c r="A55" s="115"/>
      <c r="B55" s="116" t="s">
        <v>29</v>
      </c>
      <c r="C55" s="111">
        <f>D55+F55</f>
        <v>119.99999999999997</v>
      </c>
      <c r="D55" s="111">
        <f>D51+D47+D45+D43+D41+D39+D37+D35+D33+D31+D27+D25+D23+D21+D19+D17+D15+D53+D49+D29+D13</f>
        <v>119.99999999999997</v>
      </c>
      <c r="E55" s="111">
        <f t="shared" ref="E55:F55" si="23">E51+E47+E45+E43+E41+E39+E37+E35+E33+E31+E27+E25+E23+E21+E19+E17+E15+E53+E49+E29+E13</f>
        <v>119.99999999999997</v>
      </c>
      <c r="F55" s="111">
        <f t="shared" si="23"/>
        <v>0</v>
      </c>
    </row>
    <row r="56" spans="1:6" ht="15" x14ac:dyDescent="0.25">
      <c r="A56" s="115"/>
      <c r="B56" s="113" t="s">
        <v>30</v>
      </c>
      <c r="C56" s="99">
        <f>D56+F56</f>
        <v>120</v>
      </c>
      <c r="D56" s="99">
        <f>D16+D18+D20+D22+D24+D26+D28+D32+D34+D36+D38+D40+D42+D44+D46+D48+D52+D54+D30+D50+D14</f>
        <v>120</v>
      </c>
      <c r="E56" s="99">
        <f t="shared" ref="E56:F56" si="24">E16+E18+E20+E22+E24+E26+E28+E32+E34+E36+E38+E40+E42+E44+E46+E48+E52+E54+E30+E50+E14</f>
        <v>120</v>
      </c>
      <c r="F56" s="99">
        <f t="shared" si="24"/>
        <v>0</v>
      </c>
    </row>
    <row r="57" spans="1:6" x14ac:dyDescent="0.2">
      <c r="B57" s="119"/>
      <c r="C57" s="119"/>
      <c r="D57" s="119"/>
      <c r="E57" s="119"/>
    </row>
    <row r="63" spans="1:6" ht="17.25" customHeight="1" x14ac:dyDescent="0.2"/>
    <row r="69" spans="10:10" ht="15" customHeight="1" x14ac:dyDescent="0.2">
      <c r="J69" s="9"/>
    </row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9">
    <mergeCell ref="M16:N16"/>
    <mergeCell ref="A5:F5"/>
    <mergeCell ref="A9:A11"/>
    <mergeCell ref="B9:B11"/>
    <mergeCell ref="C9:F9"/>
    <mergeCell ref="C10:C11"/>
    <mergeCell ref="D10:E10"/>
    <mergeCell ref="F10:F11"/>
    <mergeCell ref="E8:F8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5" sqref="O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3 priedas</vt:lpstr>
      <vt:lpstr>4 priedas</vt:lpstr>
      <vt:lpstr>6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2020-12-29T06:37:14Z</cp:lastPrinted>
  <dcterms:created xsi:type="dcterms:W3CDTF">2009-01-12T06:33:21Z</dcterms:created>
  <dcterms:modified xsi:type="dcterms:W3CDTF">2020-12-29T06:37:44Z</dcterms:modified>
</cp:coreProperties>
</file>