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5285" windowHeight="8940" tabRatio="726"/>
  </bookViews>
  <sheets>
    <sheet name="pajamos" sheetId="8" r:id="rId1"/>
  </sheets>
  <calcPr calcId="145621"/>
</workbook>
</file>

<file path=xl/calcChain.xml><?xml version="1.0" encoding="utf-8"?>
<calcChain xmlns="http://schemas.openxmlformats.org/spreadsheetml/2006/main">
  <c r="C49" i="8" l="1"/>
  <c r="C59" i="8"/>
  <c r="C51" i="8"/>
  <c r="C27" i="8"/>
  <c r="C24" i="8"/>
  <c r="C30" i="8"/>
  <c r="C41" i="8"/>
  <c r="C33" i="8"/>
  <c r="C20" i="8"/>
  <c r="C15" i="8"/>
  <c r="C16" i="8"/>
  <c r="C37" i="8"/>
  <c r="C50" i="8"/>
</calcChain>
</file>

<file path=xl/sharedStrings.xml><?xml version="1.0" encoding="utf-8"?>
<sst xmlns="http://schemas.openxmlformats.org/spreadsheetml/2006/main" count="109" uniqueCount="107">
  <si>
    <t>1.</t>
  </si>
  <si>
    <t>2.</t>
  </si>
  <si>
    <t>Speciali tikslinė dotacija mokinio krepšeliui</t>
  </si>
  <si>
    <t>3.</t>
  </si>
  <si>
    <t>4.</t>
  </si>
  <si>
    <t>5.</t>
  </si>
  <si>
    <t>4.1.</t>
  </si>
  <si>
    <t>4.2.</t>
  </si>
  <si>
    <t>4.3.</t>
  </si>
  <si>
    <t>1</t>
  </si>
  <si>
    <t>Eil. Nr.</t>
  </si>
  <si>
    <t>Pajamų pavadinimas</t>
  </si>
  <si>
    <t>4.4.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</si>
  <si>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</si>
  <si>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</si>
  <si>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</si>
  <si>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>5.1.</t>
  </si>
  <si>
    <t>5.2.</t>
  </si>
  <si>
    <t>5.3.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</si>
  <si>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</si>
  <si>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</si>
  <si>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</si>
  <si>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</si>
  <si>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</si>
  <si>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</si>
  <si>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</si>
  <si>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4.1.1.</t>
  </si>
  <si>
    <t>4.1.2.</t>
  </si>
  <si>
    <t>fizinių asmenų</t>
  </si>
  <si>
    <t>juridinių asmenų</t>
  </si>
  <si>
    <t>4.3.1.</t>
  </si>
  <si>
    <t>4.3.2.</t>
  </si>
  <si>
    <t>žemės realizavimo pajamos</t>
  </si>
  <si>
    <t>kitos ilgalaikio turto realizavimo pajamos</t>
  </si>
  <si>
    <t>Valstybės investicijų programos lėšos</t>
  </si>
  <si>
    <t>Vietinės rinkliavos, iš jų:</t>
  </si>
  <si>
    <t>5.3.1.</t>
  </si>
  <si>
    <t>5.3.2.</t>
  </si>
  <si>
    <t>6.</t>
  </si>
  <si>
    <t>Iš viso pagal 1 - 5 punktus</t>
  </si>
  <si>
    <t>7.</t>
  </si>
  <si>
    <t>9.</t>
  </si>
  <si>
    <t>12.</t>
  </si>
  <si>
    <t>13.</t>
  </si>
  <si>
    <t>14.</t>
  </si>
  <si>
    <t>15.</t>
  </si>
  <si>
    <t>17.</t>
  </si>
  <si>
    <t>Mokestis už medžiojamų gyvūnų išteklius</t>
  </si>
  <si>
    <t>Kiti mokesčiai už valstybinius gamtos išteklius</t>
  </si>
  <si>
    <t xml:space="preserve">Mokestis už aplinkos teršimą </t>
  </si>
  <si>
    <t>Pajamos už patalpų nuomą</t>
  </si>
  <si>
    <t>Įmokos už išlaikymą švietimo, socialinės apsaugos ir kitose įstaigose</t>
  </si>
  <si>
    <t>žemės mokestis, iš jo:</t>
  </si>
  <si>
    <t>paveldimo  turto  mokestis</t>
  </si>
  <si>
    <t>nekilnojamojo turto mokestis, iš jo:</t>
  </si>
  <si>
    <t>valstybės rinkliava</t>
  </si>
  <si>
    <t>pajamos iš baudų ir konfiskacijos</t>
  </si>
  <si>
    <t>materialiojo ir nematerialiojo turto realizavimo pajamos, iš jų:</t>
  </si>
  <si>
    <t>Speciali tikslinė dotacija Marijos Tiškevičiūtės mokyklai ( skirta mokiniams, turintiems specialiųjų ugdymo poreikių )</t>
  </si>
  <si>
    <t>9.1.</t>
  </si>
  <si>
    <t xml:space="preserve">nuomos mokestis už valstybinę žemę </t>
  </si>
  <si>
    <t>7.1.</t>
  </si>
  <si>
    <t>8.</t>
  </si>
  <si>
    <t>8.1.</t>
  </si>
  <si>
    <t>8.2.</t>
  </si>
  <si>
    <t>8.3.</t>
  </si>
  <si>
    <t>9.2.</t>
  </si>
  <si>
    <t>9.3.</t>
  </si>
  <si>
    <t>10.</t>
  </si>
  <si>
    <t>11.</t>
  </si>
  <si>
    <t xml:space="preserve">Visi pajamų šaltiniai savarankiškoms funkcijoms vykdyti pagal  6 - 9 punktus </t>
  </si>
  <si>
    <t>Žemės pardavimo pajamos</t>
  </si>
  <si>
    <t>18.</t>
  </si>
  <si>
    <t>Pajamos už atsitiktines paslaugas (kitos pajamos)</t>
  </si>
  <si>
    <t>Turto mokesčiai ir nuomos pajamos, iš jų:</t>
  </si>
  <si>
    <t>Kiti mokesčiai ir pajamos, iš jų:</t>
  </si>
  <si>
    <t>Gyventojų pajamų mokesčių dalis, tenkanti savivaldybei  (75,49 proc.)</t>
  </si>
  <si>
    <t>Iš viso mokesčiai, pajamos ir dotacijos</t>
  </si>
  <si>
    <t>Metų pradžios kiti finansavimo šaltiniai, iš jų:</t>
  </si>
  <si>
    <t xml:space="preserve">2016 metų Kretingos  rajono  savivaldybės  biudžeto  pajamos ir  kiti </t>
  </si>
  <si>
    <t>Socialinio būsto nuomos pajamos</t>
  </si>
  <si>
    <t>Aplinkos apsaugos rėmimo programos lėšos</t>
  </si>
  <si>
    <t>Biudžeto apyvartinių lėšų likutis, nukreiptas paskolų grąžinimui</t>
  </si>
  <si>
    <t>Biudžeto apyvartinių lėšų likutis, nukreiptas miesto ir kaimo plėtros strategijų įgyvendinimui</t>
  </si>
  <si>
    <t>Biudžeto apyvartinių lėšų likutis, nukreiptas valstybės garantijų nuomininkams vykdyti</t>
  </si>
  <si>
    <t>Iš viso:</t>
  </si>
  <si>
    <t>16.</t>
  </si>
  <si>
    <t>Gyventojų pajamų mokestis savivaldybių išlaidų struktūros skirtumams išlyginti</t>
  </si>
  <si>
    <t>Gyventojų pajamų mokestis savivaldybių pajamoms iš gyventojų pajamų mokesčio išlyginti</t>
  </si>
  <si>
    <t>Savivaldybės biudžetinių įstaigų pajamos, iš jų:</t>
  </si>
  <si>
    <t>Socialinio būsto plėtros fondo lėšos</t>
  </si>
  <si>
    <t>Valstybės biudžeto lėšos užsienyje mirusio (žuvusio) piliečio palaikams pervežti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</si>
  <si>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</si>
  <si>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</si>
  <si>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</si>
  <si>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</si>
  <si>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 xml:space="preserve"> Iš viso pagal 11 - 16 punktus</t>
  </si>
  <si>
    <t>Valstybės biudžeto lėšos Kretingos dvaro fontano skulptūrai atstatyti</t>
  </si>
  <si>
    <t>20.</t>
  </si>
  <si>
    <t>20.1.</t>
  </si>
  <si>
    <t>20.2.</t>
  </si>
  <si>
    <t>20.3.</t>
  </si>
  <si>
    <t>20.4.</t>
  </si>
  <si>
    <t>20.5.</t>
  </si>
  <si>
    <t>20.6.</t>
  </si>
  <si>
    <t>20.7.</t>
  </si>
  <si>
    <t xml:space="preserve">                                                                      2016 m. vasario 25 d. sprendimu Nr. T2-38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</si>
</sst>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8"/>
  <sheetViews>
    <sheetView tabSelected="1" topLeftCell="A31" workbookViewId="0">
      <selection activeCell="F5" sqref="F5"/>
    </sheetView>
  </sheetViews>
  <sheetFormatPr defaultRowHeight="15" x14ac:dyDescent="0.25"/>
  <cols>
    <col min="1" max="1" width="5" style="4" customWidth="1"/>
    <col min="2" max="2" width="73.5703125" style="1" customWidth="1"/>
    <col min="3" max="3" width="14.28515625" style="5" customWidth="1"/>
    <col min="4" max="16384" width="9.140625" style="1"/>
  </cols>
  <sheetData>
    <row r="2" spans="1:3" x14ac:dyDescent="0.25">
      <c r="A2" s="4" t="s">
        <v>24</v>
      </c>
      <c r="B2" s="1" t="s">
        <v>25</v>
      </c>
    </row>
    <row r="3" spans="1:3" x14ac:dyDescent="0.25">
      <c r="B3" s="10" t="s">
        <v>19</v>
      </c>
      <c r="C3" s="11"/>
    </row>
    <row r="4" spans="1:3" x14ac:dyDescent="0.25">
      <c r="B4" s="10" t="s">
        <v>106</v>
      </c>
      <c r="C4" s="11"/>
    </row>
    <row r="5" spans="1:3" x14ac:dyDescent="0.25">
      <c r="B5" s="10" t="s">
        <v>20</v>
      </c>
      <c r="C5" s="11"/>
    </row>
    <row r="6" spans="1:3" x14ac:dyDescent="0.25">
      <c r="B6" s="10"/>
      <c r="C6" s="11"/>
    </row>
    <row r="7" spans="1:3" ht="16.5" customHeight="1" x14ac:dyDescent="0.3">
      <c r="B7" s="31" t="s">
        <v>79</v>
      </c>
      <c r="C7" s="31"/>
    </row>
    <row r="8" spans="1:3" ht="17.25" customHeight="1" x14ac:dyDescent="0.3">
      <c r="A8" s="22"/>
      <c r="B8" s="23" t="s">
        <v>95</v>
      </c>
      <c r="C8" s="24"/>
    </row>
    <row r="9" spans="1:3" ht="17.25" customHeight="1" thickBot="1" x14ac:dyDescent="0.35">
      <c r="A9" s="14"/>
      <c r="B9" s="21"/>
      <c r="C9" s="24" t="s">
        <v>94</v>
      </c>
    </row>
    <row r="10" spans="1:3" ht="26.45" customHeight="1" thickTop="1" thickBot="1" x14ac:dyDescent="0.3">
      <c r="A10" s="28" t="s">
        <v>10</v>
      </c>
      <c r="B10" s="29" t="s">
        <v>11</v>
      </c>
      <c r="C10" s="30" t="s">
        <v>22</v>
      </c>
    </row>
    <row r="11" spans="1:3" ht="12.75" customHeight="1" thickTop="1" x14ac:dyDescent="0.25">
      <c r="A11" s="25" t="s">
        <v>9</v>
      </c>
      <c r="B11" s="26">
        <v>2</v>
      </c>
      <c r="C11" s="27">
        <v>3</v>
      </c>
    </row>
    <row r="12" spans="1:3" s="3" customFormat="1" ht="14.25" customHeight="1" x14ac:dyDescent="0.25">
      <c r="A12" s="15" t="s">
        <v>0</v>
      </c>
      <c r="B12" s="2" t="s">
        <v>76</v>
      </c>
      <c r="C12" s="12">
        <v>8899</v>
      </c>
    </row>
    <row r="13" spans="1:3" s="3" customFormat="1" ht="15" customHeight="1" x14ac:dyDescent="0.25">
      <c r="A13" s="15" t="s">
        <v>1</v>
      </c>
      <c r="B13" s="2" t="s">
        <v>87</v>
      </c>
      <c r="C13" s="12">
        <v>2164</v>
      </c>
    </row>
    <row r="14" spans="1:3" s="3" customFormat="1" ht="30" customHeight="1" x14ac:dyDescent="0.25">
      <c r="A14" s="15" t="s">
        <v>3</v>
      </c>
      <c r="B14" s="2" t="s">
        <v>88</v>
      </c>
      <c r="C14" s="12">
        <v>2324</v>
      </c>
    </row>
    <row r="15" spans="1:3" s="3" customFormat="1" x14ac:dyDescent="0.25">
      <c r="A15" s="15" t="s">
        <v>4</v>
      </c>
      <c r="B15" s="2" t="s">
        <v>74</v>
      </c>
      <c r="C15" s="12">
        <f>C16+C19+C20+C23</f>
        <v>1310</v>
      </c>
    </row>
    <row r="16" spans="1:3" s="3" customFormat="1" x14ac:dyDescent="0.25">
      <c r="A16" s="15" t="s">
        <v>6</v>
      </c>
      <c r="B16" s="2" t="s">
        <v>52</v>
      </c>
      <c r="C16" s="12">
        <f>C17+C18</f>
        <v>350</v>
      </c>
    </row>
    <row r="17" spans="1:6" s="3" customFormat="1" x14ac:dyDescent="0.25">
      <c r="A17" s="19" t="s">
        <v>26</v>
      </c>
      <c r="B17" s="2" t="s">
        <v>28</v>
      </c>
      <c r="C17" s="12">
        <v>335</v>
      </c>
    </row>
    <row r="18" spans="1:6" s="3" customFormat="1" x14ac:dyDescent="0.25">
      <c r="A18" s="19" t="s">
        <v>27</v>
      </c>
      <c r="B18" s="2" t="s">
        <v>29</v>
      </c>
      <c r="C18" s="12">
        <v>15</v>
      </c>
    </row>
    <row r="19" spans="1:6" s="3" customFormat="1" x14ac:dyDescent="0.25">
      <c r="A19" s="15" t="s">
        <v>7</v>
      </c>
      <c r="B19" s="2" t="s">
        <v>53</v>
      </c>
      <c r="C19" s="12">
        <v>9</v>
      </c>
    </row>
    <row r="20" spans="1:6" s="3" customFormat="1" x14ac:dyDescent="0.25">
      <c r="A20" s="15" t="s">
        <v>8</v>
      </c>
      <c r="B20" s="2" t="s">
        <v>54</v>
      </c>
      <c r="C20" s="12">
        <f>C21+C22</f>
        <v>820</v>
      </c>
    </row>
    <row r="21" spans="1:6" s="3" customFormat="1" x14ac:dyDescent="0.25">
      <c r="A21" s="19" t="s">
        <v>30</v>
      </c>
      <c r="B21" s="2" t="s">
        <v>28</v>
      </c>
      <c r="C21" s="12">
        <v>30</v>
      </c>
    </row>
    <row r="22" spans="1:6" s="3" customFormat="1" x14ac:dyDescent="0.25">
      <c r="A22" s="19" t="s">
        <v>31</v>
      </c>
      <c r="B22" s="2" t="s">
        <v>29</v>
      </c>
      <c r="C22" s="12">
        <v>790</v>
      </c>
    </row>
    <row r="23" spans="1:6" s="3" customFormat="1" ht="15" customHeight="1" x14ac:dyDescent="0.25">
      <c r="A23" s="15" t="s">
        <v>12</v>
      </c>
      <c r="B23" s="2" t="s">
        <v>60</v>
      </c>
      <c r="C23" s="12">
        <v>131</v>
      </c>
    </row>
    <row r="24" spans="1:6" s="3" customFormat="1" x14ac:dyDescent="0.25">
      <c r="A24" s="15" t="s">
        <v>5</v>
      </c>
      <c r="B24" s="2" t="s">
        <v>75</v>
      </c>
      <c r="C24" s="12">
        <f>C25+C26+C27</f>
        <v>67</v>
      </c>
    </row>
    <row r="25" spans="1:6" s="3" customFormat="1" x14ac:dyDescent="0.25">
      <c r="A25" s="15" t="s">
        <v>16</v>
      </c>
      <c r="B25" s="2" t="s">
        <v>55</v>
      </c>
      <c r="C25" s="12">
        <v>48</v>
      </c>
    </row>
    <row r="26" spans="1:6" s="3" customFormat="1" x14ac:dyDescent="0.25">
      <c r="A26" s="15" t="s">
        <v>17</v>
      </c>
      <c r="B26" s="2" t="s">
        <v>56</v>
      </c>
      <c r="C26" s="12">
        <v>1</v>
      </c>
      <c r="F26" s="3" t="s">
        <v>13</v>
      </c>
    </row>
    <row r="27" spans="1:6" s="3" customFormat="1" x14ac:dyDescent="0.25">
      <c r="A27" s="15" t="s">
        <v>18</v>
      </c>
      <c r="B27" s="2" t="s">
        <v>57</v>
      </c>
      <c r="C27" s="12">
        <f>C28+C29</f>
        <v>18</v>
      </c>
    </row>
    <row r="28" spans="1:6" s="3" customFormat="1" x14ac:dyDescent="0.25">
      <c r="A28" s="19" t="s">
        <v>36</v>
      </c>
      <c r="B28" s="2" t="s">
        <v>32</v>
      </c>
      <c r="C28" s="12">
        <v>16</v>
      </c>
    </row>
    <row r="29" spans="1:6" s="3" customFormat="1" x14ac:dyDescent="0.25">
      <c r="A29" s="19" t="s">
        <v>37</v>
      </c>
      <c r="B29" s="2" t="s">
        <v>33</v>
      </c>
      <c r="C29" s="12">
        <v>2</v>
      </c>
    </row>
    <row r="30" spans="1:6" s="3" customFormat="1" x14ac:dyDescent="0.25">
      <c r="A30" s="16" t="s">
        <v>38</v>
      </c>
      <c r="B30" s="6" t="s">
        <v>39</v>
      </c>
      <c r="C30" s="13">
        <f>C12+C13+C14+C15+C24</f>
        <v>14764</v>
      </c>
    </row>
    <row r="31" spans="1:6" s="3" customFormat="1" ht="15" customHeight="1" x14ac:dyDescent="0.25">
      <c r="A31" s="16" t="s">
        <v>40</v>
      </c>
      <c r="B31" s="6" t="s">
        <v>35</v>
      </c>
      <c r="C31" s="13">
        <v>1230</v>
      </c>
    </row>
    <row r="32" spans="1:6" s="3" customFormat="1" ht="15" customHeight="1" x14ac:dyDescent="0.25">
      <c r="A32" s="19" t="s">
        <v>61</v>
      </c>
      <c r="B32" s="2" t="s">
        <v>23</v>
      </c>
      <c r="C32" s="12">
        <v>1200</v>
      </c>
    </row>
    <row r="33" spans="1:4" s="3" customFormat="1" x14ac:dyDescent="0.25">
      <c r="A33" s="16" t="s">
        <v>62</v>
      </c>
      <c r="B33" s="6" t="s">
        <v>89</v>
      </c>
      <c r="C33" s="13">
        <f>C34+C35+C36</f>
        <v>1007.2</v>
      </c>
    </row>
    <row r="34" spans="1:4" s="3" customFormat="1" x14ac:dyDescent="0.25">
      <c r="A34" s="19" t="s">
        <v>63</v>
      </c>
      <c r="B34" s="2" t="s">
        <v>50</v>
      </c>
      <c r="C34" s="12">
        <v>134.6</v>
      </c>
    </row>
    <row r="35" spans="1:4" s="3" customFormat="1" x14ac:dyDescent="0.25">
      <c r="A35" s="19" t="s">
        <v>64</v>
      </c>
      <c r="B35" s="2" t="s">
        <v>51</v>
      </c>
      <c r="C35" s="12">
        <v>618.70000000000005</v>
      </c>
    </row>
    <row r="36" spans="1:4" s="3" customFormat="1" ht="16.5" customHeight="1" x14ac:dyDescent="0.25">
      <c r="A36" s="19" t="s">
        <v>65</v>
      </c>
      <c r="B36" s="2" t="s">
        <v>73</v>
      </c>
      <c r="C36" s="12">
        <v>253.9</v>
      </c>
      <c r="D36" s="17"/>
    </row>
    <row r="37" spans="1:4" s="3" customFormat="1" ht="16.5" customHeight="1" x14ac:dyDescent="0.25">
      <c r="A37" s="16" t="s">
        <v>41</v>
      </c>
      <c r="B37" s="6" t="s">
        <v>14</v>
      </c>
      <c r="C37" s="13">
        <f>C38+C39+C40</f>
        <v>65</v>
      </c>
      <c r="D37" s="18"/>
    </row>
    <row r="38" spans="1:4" s="3" customFormat="1" x14ac:dyDescent="0.25">
      <c r="A38" s="15" t="s">
        <v>59</v>
      </c>
      <c r="B38" s="2" t="s">
        <v>49</v>
      </c>
      <c r="C38" s="12">
        <v>41</v>
      </c>
    </row>
    <row r="39" spans="1:4" s="3" customFormat="1" x14ac:dyDescent="0.25">
      <c r="A39" s="15" t="s">
        <v>66</v>
      </c>
      <c r="B39" s="2" t="s">
        <v>48</v>
      </c>
      <c r="C39" s="12">
        <v>9</v>
      </c>
    </row>
    <row r="40" spans="1:4" s="3" customFormat="1" x14ac:dyDescent="0.25">
      <c r="A40" s="15" t="s">
        <v>67</v>
      </c>
      <c r="B40" s="2" t="s">
        <v>47</v>
      </c>
      <c r="C40" s="12">
        <v>15</v>
      </c>
    </row>
    <row r="41" spans="1:4" s="3" customFormat="1" ht="18" customHeight="1" x14ac:dyDescent="0.25">
      <c r="A41" s="16" t="s">
        <v>68</v>
      </c>
      <c r="B41" s="6" t="s">
        <v>70</v>
      </c>
      <c r="C41" s="13">
        <f>C30+C31+C33+C37</f>
        <v>17066.2</v>
      </c>
    </row>
    <row r="42" spans="1:4" s="3" customFormat="1" ht="16.5" customHeight="1" x14ac:dyDescent="0.25">
      <c r="A42" s="15" t="s">
        <v>69</v>
      </c>
      <c r="B42" s="2" t="s">
        <v>21</v>
      </c>
      <c r="C42" s="12">
        <v>2007</v>
      </c>
    </row>
    <row r="43" spans="1:4" s="3" customFormat="1" x14ac:dyDescent="0.25">
      <c r="A43" s="15" t="s">
        <v>42</v>
      </c>
      <c r="B43" s="2" t="s">
        <v>2</v>
      </c>
      <c r="C43" s="12">
        <v>8019</v>
      </c>
    </row>
    <row r="44" spans="1:4" s="3" customFormat="1" ht="30" customHeight="1" x14ac:dyDescent="0.25">
      <c r="A44" s="15" t="s">
        <v>43</v>
      </c>
      <c r="B44" s="2" t="s">
        <v>58</v>
      </c>
      <c r="C44" s="12">
        <v>55.2</v>
      </c>
    </row>
    <row r="45" spans="1:4" s="3" customFormat="1" x14ac:dyDescent="0.25">
      <c r="A45" s="15" t="s">
        <v>44</v>
      </c>
      <c r="B45" s="2" t="s">
        <v>34</v>
      </c>
      <c r="C45" s="12">
        <v>2274</v>
      </c>
    </row>
    <row r="46" spans="1:4" s="3" customFormat="1" x14ac:dyDescent="0.25">
      <c r="A46" s="15" t="s">
        <v>45</v>
      </c>
      <c r="B46" s="2" t="s">
        <v>93</v>
      </c>
      <c r="C46" s="12">
        <v>1122.2</v>
      </c>
    </row>
    <row r="47" spans="1:4" s="3" customFormat="1" x14ac:dyDescent="0.25">
      <c r="A47" s="15" t="s">
        <v>86</v>
      </c>
      <c r="B47" s="2" t="s">
        <v>91</v>
      </c>
      <c r="C47" s="12">
        <v>2.1</v>
      </c>
    </row>
    <row r="48" spans="1:4" s="3" customFormat="1" x14ac:dyDescent="0.25">
      <c r="A48" s="15" t="s">
        <v>46</v>
      </c>
      <c r="B48" s="2" t="s">
        <v>97</v>
      </c>
      <c r="C48" s="12">
        <v>18</v>
      </c>
    </row>
    <row r="49" spans="1:3" s="3" customFormat="1" x14ac:dyDescent="0.25">
      <c r="A49" s="16" t="s">
        <v>72</v>
      </c>
      <c r="B49" s="6" t="s">
        <v>96</v>
      </c>
      <c r="C49" s="13">
        <f>C42+C43+C44+C45+C46+C47+C48</f>
        <v>13497.500000000002</v>
      </c>
    </row>
    <row r="50" spans="1:3" s="3" customFormat="1" x14ac:dyDescent="0.25">
      <c r="A50" s="16" t="s">
        <v>92</v>
      </c>
      <c r="B50" s="6" t="s">
        <v>77</v>
      </c>
      <c r="C50" s="13">
        <f>C41+C49</f>
        <v>30563.700000000004</v>
      </c>
    </row>
    <row r="51" spans="1:3" s="3" customFormat="1" x14ac:dyDescent="0.25">
      <c r="A51" s="16" t="s">
        <v>98</v>
      </c>
      <c r="B51" s="6" t="s">
        <v>78</v>
      </c>
      <c r="C51" s="13">
        <f>C52+C53+C54+C55+C56+C57+C58</f>
        <v>1392.1000000000001</v>
      </c>
    </row>
    <row r="52" spans="1:3" s="3" customFormat="1" ht="16.5" customHeight="1" x14ac:dyDescent="0.25">
      <c r="A52" s="15" t="s">
        <v>99</v>
      </c>
      <c r="B52" s="2" t="s">
        <v>82</v>
      </c>
      <c r="C52" s="12">
        <v>1152</v>
      </c>
    </row>
    <row r="53" spans="1:3" s="3" customFormat="1" ht="30" customHeight="1" x14ac:dyDescent="0.25">
      <c r="A53" s="15" t="s">
        <v>100</v>
      </c>
      <c r="B53" s="2" t="s">
        <v>83</v>
      </c>
      <c r="C53" s="12">
        <v>20.3</v>
      </c>
    </row>
    <row r="54" spans="1:3" s="3" customFormat="1" ht="16.5" customHeight="1" x14ac:dyDescent="0.25">
      <c r="A54" s="15" t="s">
        <v>101</v>
      </c>
      <c r="B54" s="2" t="s">
        <v>84</v>
      </c>
      <c r="C54" s="12">
        <v>7.9</v>
      </c>
    </row>
    <row r="55" spans="1:3" s="3" customFormat="1" ht="16.5" customHeight="1" x14ac:dyDescent="0.25">
      <c r="A55" s="15" t="s">
        <v>102</v>
      </c>
      <c r="B55" s="2" t="s">
        <v>80</v>
      </c>
      <c r="C55" s="12">
        <v>64.7</v>
      </c>
    </row>
    <row r="56" spans="1:3" s="3" customFormat="1" ht="15" customHeight="1" x14ac:dyDescent="0.25">
      <c r="A56" s="15" t="s">
        <v>103</v>
      </c>
      <c r="B56" s="2" t="s">
        <v>90</v>
      </c>
      <c r="C56" s="12">
        <v>8.1999999999999993</v>
      </c>
    </row>
    <row r="57" spans="1:3" s="3" customFormat="1" ht="15" customHeight="1" x14ac:dyDescent="0.25">
      <c r="A57" s="15" t="s">
        <v>104</v>
      </c>
      <c r="B57" s="2" t="s">
        <v>81</v>
      </c>
      <c r="C57" s="12">
        <v>34</v>
      </c>
    </row>
    <row r="58" spans="1:3" s="3" customFormat="1" ht="15.75" customHeight="1" x14ac:dyDescent="0.25">
      <c r="A58" s="15" t="s">
        <v>105</v>
      </c>
      <c r="B58" s="2" t="s">
        <v>71</v>
      </c>
      <c r="C58" s="12">
        <v>105</v>
      </c>
    </row>
    <row r="59" spans="1:3" s="3" customFormat="1" ht="15.75" customHeight="1" x14ac:dyDescent="0.25">
      <c r="A59" s="16"/>
      <c r="B59" s="6" t="s">
        <v>85</v>
      </c>
      <c r="C59" s="13">
        <f>C41+C49+C51</f>
        <v>31955.800000000003</v>
      </c>
    </row>
    <row r="60" spans="1:3" s="3" customFormat="1" ht="16.5" customHeight="1" x14ac:dyDescent="0.25">
      <c r="A60" s="8"/>
      <c r="C60" s="5"/>
    </row>
    <row r="61" spans="1:3" s="3" customFormat="1" ht="15" customHeight="1" x14ac:dyDescent="0.25">
      <c r="A61" s="4"/>
      <c r="B61" s="20" t="s">
        <v>15</v>
      </c>
      <c r="C61" s="5"/>
    </row>
    <row r="62" spans="1:3" s="3" customFormat="1" ht="15" customHeight="1" x14ac:dyDescent="0.25">
      <c r="A62" s="4"/>
      <c r="B62" s="20"/>
      <c r="C62" s="5"/>
    </row>
    <row r="63" spans="1:3" s="7" customFormat="1" ht="12.75" customHeight="1" x14ac:dyDescent="0.25">
      <c r="A63" s="4"/>
      <c r="B63" s="1"/>
      <c r="C63" s="5"/>
    </row>
    <row r="64" spans="1:3" s="3" customFormat="1" x14ac:dyDescent="0.25">
      <c r="A64" s="4"/>
      <c r="B64" s="1"/>
      <c r="C64" s="5"/>
    </row>
    <row r="65" spans="1:4" s="3" customFormat="1" x14ac:dyDescent="0.25">
      <c r="A65" s="4"/>
      <c r="B65" s="1"/>
      <c r="C65" s="5"/>
    </row>
    <row r="66" spans="1:4" s="7" customFormat="1" x14ac:dyDescent="0.25">
      <c r="A66" s="4"/>
      <c r="B66" s="1"/>
      <c r="C66" s="5"/>
    </row>
    <row r="67" spans="1:4" s="3" customFormat="1" x14ac:dyDescent="0.25">
      <c r="A67" s="4"/>
      <c r="B67" s="1"/>
      <c r="C67" s="5"/>
      <c r="D67" s="9"/>
    </row>
    <row r="68" spans="1:4" s="3" customFormat="1" x14ac:dyDescent="0.25">
      <c r="A68" s="4"/>
      <c r="B68" s="1"/>
      <c r="C68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2016-02-24T12:50:00Z</cp:lastPrinted>
  <dcterms:created xsi:type="dcterms:W3CDTF">2007-01-11T09:45:58Z</dcterms:created>
  <dcterms:modified xsi:type="dcterms:W3CDTF">2016-02-26T12:59:36Z</dcterms:modified>
</cp:coreProperties>
</file>