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70" yWindow="1170" windowWidth="22770" windowHeight="13230"/>
  </bookViews>
  <sheets>
    <sheet name="Lapas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 l="1"/>
  <c r="H15" i="1"/>
  <c r="H16" i="1"/>
  <c r="H17" i="1"/>
  <c r="H18" i="1"/>
  <c r="H13" i="1"/>
  <c r="H11" i="1"/>
  <c r="H20" i="1"/>
  <c r="H21" i="1"/>
  <c r="H24" i="1"/>
  <c r="F14" i="1"/>
  <c r="F15" i="1"/>
  <c r="F16" i="1"/>
  <c r="F17" i="1"/>
  <c r="F18" i="1"/>
  <c r="F13" i="1"/>
  <c r="F11" i="1"/>
  <c r="F20" i="1"/>
  <c r="F21" i="1"/>
  <c r="F24" i="1"/>
  <c r="C30" i="1" l="1"/>
  <c r="D14" i="1"/>
  <c r="C14" i="1" s="1"/>
  <c r="D15" i="1"/>
  <c r="C15" i="1" s="1"/>
  <c r="D16" i="1"/>
  <c r="C16" i="1" s="1"/>
  <c r="D17" i="1"/>
  <c r="C17" i="1" s="1"/>
  <c r="D18" i="1"/>
  <c r="C18" i="1" s="1"/>
  <c r="D13" i="1"/>
  <c r="C13" i="1" s="1"/>
  <c r="D20" i="1"/>
  <c r="C20" i="1" s="1"/>
  <c r="D21" i="1"/>
  <c r="C21" i="1" s="1"/>
  <c r="D24" i="1"/>
  <c r="C24" i="1" s="1"/>
  <c r="D11" i="1"/>
  <c r="C11" i="1" s="1"/>
  <c r="E8" i="1" l="1"/>
  <c r="G8" i="1"/>
  <c r="I8" i="1"/>
  <c r="H26" i="1"/>
  <c r="H29" i="1"/>
  <c r="H27" i="1"/>
  <c r="H25" i="1"/>
  <c r="H22" i="1"/>
  <c r="H10" i="1"/>
  <c r="F29" i="1"/>
  <c r="F27" i="1"/>
  <c r="F26" i="1"/>
  <c r="F25" i="1"/>
  <c r="F22" i="1"/>
  <c r="F10" i="1"/>
  <c r="D29" i="1"/>
  <c r="D27" i="1"/>
  <c r="D26" i="1"/>
  <c r="D25" i="1"/>
  <c r="D22" i="1"/>
  <c r="D10" i="1"/>
  <c r="F8" i="1" l="1"/>
  <c r="H8" i="1"/>
  <c r="D8" i="1"/>
  <c r="C29" i="1" l="1"/>
  <c r="C27" i="1"/>
  <c r="C26" i="1"/>
  <c r="C25" i="1"/>
  <c r="C10" i="1"/>
  <c r="C22" i="1"/>
  <c r="C8" i="1" l="1"/>
</calcChain>
</file>

<file path=xl/sharedStrings.xml><?xml version="1.0" encoding="utf-8"?>
<sst xmlns="http://schemas.openxmlformats.org/spreadsheetml/2006/main" count="68" uniqueCount="64">
  <si>
    <t>Eil. Nr.</t>
  </si>
  <si>
    <t>Melioracijos darbų sąrašas</t>
  </si>
  <si>
    <t>Finansavimo šaltiniai</t>
  </si>
  <si>
    <t>Pastabos</t>
  </si>
  <si>
    <t>Iš viso</t>
  </si>
  <si>
    <t>Valstybės biudžeto lėšos (VB)</t>
  </si>
  <si>
    <t>1.</t>
  </si>
  <si>
    <t>1.1.</t>
  </si>
  <si>
    <t>Melioracijos ir hidrotechnikos statinių eksploatavimo valstybinės (valstybės perduota savivaldybėms) funkcijos, finansuojamos valstybės biudžeto dotacijomis numatytiems tikslams, suma</t>
  </si>
  <si>
    <t>2.</t>
  </si>
  <si>
    <t>Melioracijos statinių (išskyrus tvenkinių HTS ir polderius) priežiūros darbai ir būklės vertinimas</t>
  </si>
  <si>
    <t>2.1.</t>
  </si>
  <si>
    <t>Melioracijos statinių būklės vertinimas</t>
  </si>
  <si>
    <t>2.2.</t>
  </si>
  <si>
    <t>Melioracijos griovių, sureguliuotų upelių ir juose esančių statinių  priežiūra, įskaitant tiltų ir pralaidų sargšulių atstatymą bei apsauginių turėklų atnaujinimą, augalų ir krūmų šalinimas</t>
  </si>
  <si>
    <t>3.</t>
  </si>
  <si>
    <t>Darbai, susiję su melioracijos statinių remontu</t>
  </si>
  <si>
    <t>3.2.</t>
  </si>
  <si>
    <t>Melioracijos statinių tyrinėjimas, projektavimas</t>
  </si>
  <si>
    <t>3.3.</t>
  </si>
  <si>
    <t>Melioracijos statinių remonto darbų projektų ekspertizė</t>
  </si>
  <si>
    <t>3.4.</t>
  </si>
  <si>
    <t>Melioracijos statinių remonto darbų techninė priežiūra</t>
  </si>
  <si>
    <t>3.5.</t>
  </si>
  <si>
    <t>Melioracijos statinių remonto darbai</t>
  </si>
  <si>
    <t>3.6.</t>
  </si>
  <si>
    <t>Drenažo rinktuvų remontas</t>
  </si>
  <si>
    <t>4.</t>
  </si>
  <si>
    <t>Tvenkinių hidrotechnikos statinių techninė priežiūra, priežiūros ir remonto darbai, išskyrus išnuomotų hidroenergetikai ir tvenkinių, priklausančių nuosavybės teise privatiems asmenims, vadovaujantis Tvenkinių naudojimo ir priežiūros tipinėmis taisyklėmis, ar kitaip perleistų kitiems naudotojams, įskaitant sargšulių bei apsauginių turėklų ir hidrotechninių statinių parametrų atnaujinimą ir hidrotechninių statinių techninių parametrų pažeidimus</t>
  </si>
  <si>
    <t>4.1.</t>
  </si>
  <si>
    <t>Tvenkinių hidrotechnikos statinių techninės priežiūros paslaugos</t>
  </si>
  <si>
    <t>4.2.</t>
  </si>
  <si>
    <t>Tvenkinių hidrotechnikos statinių priežiūros ir remonto darbai</t>
  </si>
  <si>
    <t>5.</t>
  </si>
  <si>
    <t>Polderių siurblinių, taip pat kitų sausinimo siurblinių priežiūra, šių sistemų melioracijos ir hidrotechnikos statinių remontas</t>
  </si>
  <si>
    <t>6.</t>
  </si>
  <si>
    <t>Darbai, susiję su melioracijos sistemų Mel_DR2LT tvarkymu</t>
  </si>
  <si>
    <t>6.1.</t>
  </si>
  <si>
    <t>Melioruotos žemės būklės bei melioracijos statinių apskaitos ir būklės duomenų rinkimas</t>
  </si>
  <si>
    <t>6.2.</t>
  </si>
  <si>
    <t>Techninių ir teisinių dokumentų, reikalingų hidrotechnikos kompleksams inventorizuoti ir teisiškai registruoti, parengimas</t>
  </si>
  <si>
    <t>6.3.</t>
  </si>
  <si>
    <t>Mel_DR2LT tvarkymas pagal Mel_DR2LT specifikaciją</t>
  </si>
  <si>
    <t>7.</t>
  </si>
  <si>
    <t>Valstybei nuosavybės teise priklausiusių ir nurašytų melioracijos statinių demontavimas ir utilizavimas</t>
  </si>
  <si>
    <t>8.</t>
  </si>
  <si>
    <t>Kitos išlaidos</t>
  </si>
  <si>
    <t>8.1.</t>
  </si>
  <si>
    <t>8.2.</t>
  </si>
  <si>
    <t>Kiti darbai, paslaugos ir išlaidos, kurie nėra finansuojami valstybės biudžeto lėšomis (VB)</t>
  </si>
  <si>
    <t>Valstybei nuosavybės teise priklausančių 
melioracijos statinių ir melioracijos 
sistemų naudojimo ir priežiūros, darbų 
apimčių nustatymo ir melioracijos darbų 
finansavimo taisyklių
priedas</t>
  </si>
  <si>
    <t>Iš viso 2026, 2027, 2028 m.</t>
  </si>
  <si>
    <t>2026 METAI</t>
  </si>
  <si>
    <t>2027 METAI</t>
  </si>
  <si>
    <t>2028 METAI</t>
  </si>
  <si>
    <t>3.1.</t>
  </si>
  <si>
    <t>Pastabos:</t>
  </si>
  <si>
    <r>
      <t>1 </t>
    </r>
    <r>
      <rPr>
        <sz val="12"/>
        <color rgb="FF000000"/>
        <rFont val="Times New Roman"/>
        <family val="1"/>
        <charset val="186"/>
      </rPr>
      <t>Išskyrus savivaldybes, kurioms melioracijai skiriama iki 50 tūkst. Eur, taisyklių 15.1.1 papunktyje nustatytas lėšų limitas netaikomas.</t>
    </r>
  </si>
  <si>
    <r>
      <t>2</t>
    </r>
    <r>
      <rPr>
        <sz val="12"/>
        <color rgb="FF000000"/>
        <rFont val="Times New Roman"/>
        <family val="1"/>
        <charset val="186"/>
      </rPr>
      <t> Darbo užmokestis pinigais – pinigų suma, skiriama išskirtinai 3 savivaldybėms dėl minimalios mėnesinės algos didinimo (Alytaus rajono savivaldybei, Kalvarijos savivaldybei ir Lazdijų rajono savivaldybei).</t>
    </r>
  </si>
  <si>
    <r>
      <t>Avarinių valstybei nuosavybės teise priklausančių melioracijos statinių gedimų remontas, neviršijant 30 proc. melioracijos darbams skirtų lėšų</t>
    </r>
    <r>
      <rPr>
        <vertAlign val="superscript"/>
        <sz val="9"/>
        <color rgb="FF000000"/>
        <rFont val="Times New Roman"/>
        <family val="1"/>
        <charset val="186"/>
      </rPr>
      <t>1</t>
    </r>
  </si>
  <si>
    <r>
      <t>Darbo užmokestis pinigais</t>
    </r>
    <r>
      <rPr>
        <vertAlign val="superscript"/>
        <sz val="9"/>
        <color rgb="FF000000"/>
        <rFont val="Times New Roman"/>
        <family val="1"/>
        <charset val="186"/>
      </rPr>
      <t>2 </t>
    </r>
  </si>
  <si>
    <t>Melioracijos darbų finansavimas valstybės biudžeto lėšomis</t>
  </si>
  <si>
    <t>Tvenkinių naudojimo ir priežiūros taisyklės, tiltų remontas, tvenkinių hidrotechnikos statinių rekonstrukcija/remontas, melioracijos drenažo remontas</t>
  </si>
  <si>
    <t xml:space="preserve">
PLANUOJAMŲ ATLIKTI MELIORACIJOS DARBŲ SĄRAŠAS IR ŠIEMS DARBAMS VALSTYBĖS BIUDŽETO IR SAVIVALDYBĖS BIUDŽETO LĖŠŲ PANAUDOJIMO 3 METŲ 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</si>
</sst>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Aptos Narrow"/>
      <family val="2"/>
      <charset val="186"/>
      <scheme val="minor"/>
    </font>
    <font>
      <b/>
      <sz val="9"/>
      <color rgb="FF000000"/>
      <name val="Times New Roman"/>
      <family val="1"/>
      <charset val="186"/>
    </font>
    <font>
      <b/>
      <sz val="10"/>
      <color rgb="FF000000"/>
      <name val="Times New Roman"/>
      <family val="1"/>
      <charset val="186"/>
    </font>
    <font>
      <sz val="10"/>
      <color rgb="FF000000"/>
      <name val="Times New Roman"/>
      <family val="1"/>
      <charset val="186"/>
    </font>
    <font>
      <sz val="9"/>
      <color rgb="FF000000"/>
      <name val="Times New Roman"/>
      <family val="1"/>
      <charset val="186"/>
    </font>
    <font>
      <i/>
      <sz val="10"/>
      <color rgb="FF000000"/>
      <name val="Times New Roman"/>
      <family val="1"/>
      <charset val="186"/>
    </font>
    <font>
      <b/>
      <sz val="11"/>
      <color theme="1"/>
      <name val="Times New Roman"/>
      <family val="1"/>
      <charset val="186"/>
    </font>
    <font>
      <sz val="11"/>
      <color theme="1"/>
      <name val="Times New Roman"/>
      <family val="1"/>
      <charset val="186"/>
    </font>
    <font>
      <sz val="10"/>
      <color theme="1"/>
      <name val="Times New Roman"/>
      <family val="1"/>
      <charset val="186"/>
    </font>
    <font>
      <sz val="12"/>
      <color rgb="FF000000"/>
      <name val="Times New Roman"/>
      <family val="1"/>
      <charset val="186"/>
    </font>
    <font>
      <b/>
      <sz val="12"/>
      <color rgb="FF000000"/>
      <name val="Times New Roman"/>
      <family val="1"/>
      <charset val="186"/>
    </font>
    <font>
      <vertAlign val="superscript"/>
      <sz val="12"/>
      <color rgb="FF000000"/>
      <name val="Times New Roman"/>
      <family val="1"/>
      <charset val="186"/>
    </font>
    <font>
      <vertAlign val="superscript"/>
      <sz val="9"/>
      <color rgb="FF00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0">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0" fillId="0" borderId="0" xfId="0" applyAlignment="1">
      <alignment horizontal="center"/>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3" fillId="3"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pplyProtection="1">
      <alignment vertical="top" wrapText="1"/>
      <protection locked="0"/>
    </xf>
    <xf numFmtId="1" fontId="3" fillId="0" borderId="1" xfId="0" applyNumberFormat="1" applyFont="1" applyBorder="1" applyAlignment="1">
      <alignment horizontal="center" vertical="center" wrapText="1"/>
    </xf>
    <xf numFmtId="1" fontId="3" fillId="3" borderId="1" xfId="0" applyNumberFormat="1" applyFont="1" applyFill="1" applyBorder="1" applyAlignment="1" applyProtection="1">
      <alignment horizontal="center" vertical="center" wrapText="1"/>
      <protection locked="0"/>
    </xf>
    <xf numFmtId="1" fontId="3" fillId="3" borderId="1" xfId="0" applyNumberFormat="1" applyFont="1" applyFill="1" applyBorder="1" applyAlignment="1" applyProtection="1">
      <alignment vertical="center" wrapText="1"/>
      <protection locked="0"/>
    </xf>
    <xf numFmtId="1" fontId="5" fillId="3" borderId="1"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5" xfId="0" applyFont="1" applyBorder="1" applyAlignment="1" applyProtection="1">
      <alignment horizontal="center" vertical="top" wrapText="1"/>
      <protection locked="0"/>
    </xf>
    <xf numFmtId="0" fontId="8" fillId="0" borderId="0" xfId="0" applyFont="1" applyAlignment="1" applyProtection="1">
      <alignment horizontal="left" vertical="top" wrapText="1"/>
      <protection locked="0"/>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Zeros="0" tabSelected="1" topLeftCell="A7" zoomScaleNormal="100" workbookViewId="0">
      <selection activeCell="E35" sqref="E35"/>
    </sheetView>
  </sheetViews>
  <sheetFormatPr defaultRowHeight="14.25"/>
  <cols>
    <col min="1" max="1" width="3.625" customWidth="1"/>
    <col min="2" max="2" width="44.375" customWidth="1"/>
    <col min="3" max="9" width="10.375" customWidth="1"/>
    <col min="10" max="10" width="20" customWidth="1"/>
    <col min="12" max="12" width="4.5" customWidth="1"/>
  </cols>
  <sheetData>
    <row r="1" spans="1:12">
      <c r="H1" s="5"/>
    </row>
    <row r="2" spans="1:12" ht="81" customHeight="1">
      <c r="H2" s="24" t="s">
        <v>50</v>
      </c>
      <c r="I2" s="24"/>
      <c r="J2" s="24"/>
      <c r="K2" s="14"/>
      <c r="L2" s="14"/>
    </row>
    <row r="3" spans="1:12" ht="51" customHeight="1">
      <c r="B3" s="23" t="s">
        <v>63</v>
      </c>
      <c r="C3" s="23"/>
      <c r="D3" s="23"/>
      <c r="E3" s="23"/>
      <c r="F3" s="23"/>
      <c r="G3" s="23"/>
      <c r="H3" s="23"/>
      <c r="I3" s="23"/>
    </row>
    <row r="4" spans="1:12">
      <c r="A4" s="28" t="s">
        <v>0</v>
      </c>
      <c r="B4" s="28" t="s">
        <v>1</v>
      </c>
      <c r="C4" s="28" t="s">
        <v>51</v>
      </c>
      <c r="D4" s="29" t="s">
        <v>2</v>
      </c>
      <c r="E4" s="29"/>
      <c r="F4" s="29"/>
      <c r="G4" s="29"/>
      <c r="H4" s="29"/>
      <c r="I4" s="29"/>
      <c r="J4" s="29" t="s">
        <v>3</v>
      </c>
    </row>
    <row r="5" spans="1:12">
      <c r="A5" s="28"/>
      <c r="B5" s="28"/>
      <c r="C5" s="28"/>
      <c r="D5" s="28" t="s">
        <v>52</v>
      </c>
      <c r="E5" s="28"/>
      <c r="F5" s="28" t="s">
        <v>53</v>
      </c>
      <c r="G5" s="28"/>
      <c r="H5" s="28" t="s">
        <v>54</v>
      </c>
      <c r="I5" s="28"/>
      <c r="J5" s="29"/>
    </row>
    <row r="6" spans="1:12" ht="36">
      <c r="A6" s="28"/>
      <c r="B6" s="28"/>
      <c r="C6" s="28"/>
      <c r="D6" s="2" t="s">
        <v>4</v>
      </c>
      <c r="E6" s="2" t="s">
        <v>5</v>
      </c>
      <c r="F6" s="2" t="s">
        <v>4</v>
      </c>
      <c r="G6" s="2" t="s">
        <v>5</v>
      </c>
      <c r="H6" s="2" t="s">
        <v>4</v>
      </c>
      <c r="I6" s="2" t="s">
        <v>5</v>
      </c>
      <c r="J6" s="29"/>
    </row>
    <row r="7" spans="1:12" ht="44.25" customHeight="1">
      <c r="A7" s="1" t="s">
        <v>6</v>
      </c>
      <c r="B7" s="2" t="s">
        <v>61</v>
      </c>
      <c r="C7" s="20"/>
      <c r="D7" s="21"/>
      <c r="E7" s="21"/>
      <c r="F7" s="21"/>
      <c r="G7" s="21"/>
      <c r="H7" s="21"/>
      <c r="I7" s="21"/>
      <c r="J7" s="22"/>
    </row>
    <row r="8" spans="1:12" ht="56.25" customHeight="1">
      <c r="A8" s="3" t="s">
        <v>7</v>
      </c>
      <c r="B8" s="4" t="s">
        <v>8</v>
      </c>
      <c r="C8" s="15">
        <f>D8+F8+H8</f>
        <v>734800</v>
      </c>
      <c r="D8" s="15">
        <f>SUM(D10:D11,D13:D18,D20:D22,D24:D27,D29)</f>
        <v>241400</v>
      </c>
      <c r="E8" s="15">
        <f t="shared" ref="E8:I8" si="0">SUM(E10:E11,E13:E18,E20:E22,E24:E27,E29)</f>
        <v>241400</v>
      </c>
      <c r="F8" s="15">
        <f>SUM(F10:F11,F13:F18,F20:F22,F24:F27,F29)</f>
        <v>246700</v>
      </c>
      <c r="G8" s="15">
        <f t="shared" si="0"/>
        <v>246700</v>
      </c>
      <c r="H8" s="15">
        <f t="shared" si="0"/>
        <v>246700</v>
      </c>
      <c r="I8" s="15">
        <f t="shared" si="0"/>
        <v>246700</v>
      </c>
      <c r="J8" s="11"/>
    </row>
    <row r="9" spans="1:12" ht="24">
      <c r="A9" s="1" t="s">
        <v>9</v>
      </c>
      <c r="B9" s="2" t="s">
        <v>10</v>
      </c>
      <c r="C9" s="20"/>
      <c r="D9" s="21"/>
      <c r="E9" s="21"/>
      <c r="F9" s="21"/>
      <c r="G9" s="21"/>
      <c r="H9" s="21"/>
      <c r="I9" s="21"/>
      <c r="J9" s="22"/>
    </row>
    <row r="10" spans="1:12">
      <c r="A10" s="3" t="s">
        <v>11</v>
      </c>
      <c r="B10" s="4" t="s">
        <v>12</v>
      </c>
      <c r="C10" s="15">
        <f>D10+F10+H10</f>
        <v>53000</v>
      </c>
      <c r="D10" s="15">
        <f>E10</f>
        <v>13000</v>
      </c>
      <c r="E10" s="16">
        <v>13000</v>
      </c>
      <c r="F10" s="15">
        <f>G10</f>
        <v>20000</v>
      </c>
      <c r="G10" s="16">
        <v>20000</v>
      </c>
      <c r="H10" s="15">
        <f>I10</f>
        <v>20000</v>
      </c>
      <c r="I10" s="16">
        <v>20000</v>
      </c>
      <c r="J10" s="17"/>
    </row>
    <row r="11" spans="1:12" ht="36">
      <c r="A11" s="3" t="s">
        <v>13</v>
      </c>
      <c r="B11" s="4" t="s">
        <v>14</v>
      </c>
      <c r="C11" s="15">
        <f>D11+F11+H11</f>
        <v>60000</v>
      </c>
      <c r="D11" s="15">
        <f>E11</f>
        <v>20000</v>
      </c>
      <c r="E11" s="16">
        <v>20000</v>
      </c>
      <c r="F11" s="15">
        <f>G11</f>
        <v>20000</v>
      </c>
      <c r="G11" s="16">
        <v>20000</v>
      </c>
      <c r="H11" s="15">
        <f>I11</f>
        <v>20000</v>
      </c>
      <c r="I11" s="16">
        <v>20000</v>
      </c>
      <c r="J11" s="18"/>
    </row>
    <row r="12" spans="1:12">
      <c r="A12" s="1" t="s">
        <v>15</v>
      </c>
      <c r="B12" s="2" t="s">
        <v>16</v>
      </c>
      <c r="C12" s="25"/>
      <c r="D12" s="26"/>
      <c r="E12" s="26"/>
      <c r="F12" s="26"/>
      <c r="G12" s="26"/>
      <c r="H12" s="26"/>
      <c r="I12" s="26"/>
      <c r="J12" s="27"/>
    </row>
    <row r="13" spans="1:12">
      <c r="A13" s="3" t="s">
        <v>55</v>
      </c>
      <c r="B13" s="8" t="s">
        <v>18</v>
      </c>
      <c r="C13" s="15">
        <f>D13+F13+H13</f>
        <v>60000</v>
      </c>
      <c r="D13" s="15">
        <f>E13</f>
        <v>20000</v>
      </c>
      <c r="E13" s="16">
        <v>20000</v>
      </c>
      <c r="F13" s="15">
        <f>G13</f>
        <v>20000</v>
      </c>
      <c r="G13" s="16">
        <v>20000</v>
      </c>
      <c r="H13" s="15">
        <f>I13</f>
        <v>20000</v>
      </c>
      <c r="I13" s="16">
        <v>20000</v>
      </c>
      <c r="J13" s="18"/>
    </row>
    <row r="14" spans="1:12">
      <c r="A14" s="3" t="s">
        <v>17</v>
      </c>
      <c r="B14" s="4" t="s">
        <v>20</v>
      </c>
      <c r="C14" s="15">
        <f t="shared" ref="C14:C18" si="1">D14+F14+H14</f>
        <v>0</v>
      </c>
      <c r="D14" s="15">
        <f t="shared" ref="D14:D18" si="2">E14</f>
        <v>0</v>
      </c>
      <c r="E14" s="16"/>
      <c r="F14" s="15">
        <f t="shared" ref="F14:F18" si="3">G14</f>
        <v>0</v>
      </c>
      <c r="G14" s="16"/>
      <c r="H14" s="15">
        <f t="shared" ref="H14:H18" si="4">I14</f>
        <v>0</v>
      </c>
      <c r="I14" s="16"/>
      <c r="J14" s="17"/>
    </row>
    <row r="15" spans="1:12">
      <c r="A15" s="3" t="s">
        <v>19</v>
      </c>
      <c r="B15" s="4" t="s">
        <v>22</v>
      </c>
      <c r="C15" s="15">
        <f t="shared" si="1"/>
        <v>19700</v>
      </c>
      <c r="D15" s="15">
        <f t="shared" si="2"/>
        <v>5700</v>
      </c>
      <c r="E15" s="16">
        <v>5700</v>
      </c>
      <c r="F15" s="15">
        <f t="shared" si="3"/>
        <v>7000</v>
      </c>
      <c r="G15" s="16">
        <v>7000</v>
      </c>
      <c r="H15" s="15">
        <f t="shared" si="4"/>
        <v>7000</v>
      </c>
      <c r="I15" s="16">
        <v>7000</v>
      </c>
      <c r="J15" s="18"/>
    </row>
    <row r="16" spans="1:12">
      <c r="A16" s="3" t="s">
        <v>21</v>
      </c>
      <c r="B16" s="4" t="s">
        <v>24</v>
      </c>
      <c r="C16" s="15">
        <f t="shared" si="1"/>
        <v>178000</v>
      </c>
      <c r="D16" s="15">
        <f t="shared" si="2"/>
        <v>58000</v>
      </c>
      <c r="E16" s="16">
        <v>58000</v>
      </c>
      <c r="F16" s="15">
        <f t="shared" si="3"/>
        <v>60000</v>
      </c>
      <c r="G16" s="16">
        <v>60000</v>
      </c>
      <c r="H16" s="15">
        <f t="shared" si="4"/>
        <v>60000</v>
      </c>
      <c r="I16" s="16">
        <v>60000</v>
      </c>
      <c r="J16" s="18"/>
    </row>
    <row r="17" spans="1:10">
      <c r="A17" s="3" t="s">
        <v>23</v>
      </c>
      <c r="B17" s="4" t="s">
        <v>26</v>
      </c>
      <c r="C17" s="15">
        <f t="shared" si="1"/>
        <v>70000</v>
      </c>
      <c r="D17" s="15">
        <f t="shared" si="2"/>
        <v>0</v>
      </c>
      <c r="E17" s="16"/>
      <c r="F17" s="15">
        <f t="shared" si="3"/>
        <v>35000</v>
      </c>
      <c r="G17" s="16">
        <v>35000</v>
      </c>
      <c r="H17" s="15">
        <f t="shared" si="4"/>
        <v>35000</v>
      </c>
      <c r="I17" s="16">
        <v>35000</v>
      </c>
      <c r="J17" s="18"/>
    </row>
    <row r="18" spans="1:10" ht="25.5">
      <c r="A18" s="3" t="s">
        <v>25</v>
      </c>
      <c r="B18" s="4" t="s">
        <v>59</v>
      </c>
      <c r="C18" s="15">
        <f t="shared" si="1"/>
        <v>130000</v>
      </c>
      <c r="D18" s="15">
        <f t="shared" si="2"/>
        <v>70000</v>
      </c>
      <c r="E18" s="16">
        <v>70000</v>
      </c>
      <c r="F18" s="15">
        <f t="shared" si="3"/>
        <v>30000</v>
      </c>
      <c r="G18" s="16">
        <v>30000</v>
      </c>
      <c r="H18" s="15">
        <f t="shared" si="4"/>
        <v>30000</v>
      </c>
      <c r="I18" s="16">
        <v>30000</v>
      </c>
      <c r="J18" s="18"/>
    </row>
    <row r="19" spans="1:10" ht="96">
      <c r="A19" s="1" t="s">
        <v>27</v>
      </c>
      <c r="B19" s="7" t="s">
        <v>28</v>
      </c>
      <c r="C19" s="20"/>
      <c r="D19" s="21"/>
      <c r="E19" s="21"/>
      <c r="F19" s="21"/>
      <c r="G19" s="21"/>
      <c r="H19" s="21"/>
      <c r="I19" s="21"/>
      <c r="J19" s="22"/>
    </row>
    <row r="20" spans="1:10">
      <c r="A20" s="3" t="s">
        <v>29</v>
      </c>
      <c r="B20" s="4" t="s">
        <v>30</v>
      </c>
      <c r="C20" s="6">
        <f t="shared" ref="C20:C21" si="5">D20+F20+H20</f>
        <v>24000</v>
      </c>
      <c r="D20" s="6">
        <f t="shared" ref="D20:D21" si="6">E20</f>
        <v>10000</v>
      </c>
      <c r="E20" s="16">
        <v>10000</v>
      </c>
      <c r="F20" s="6">
        <f t="shared" ref="F20:F21" si="7">G20</f>
        <v>7000</v>
      </c>
      <c r="G20" s="16">
        <v>7000</v>
      </c>
      <c r="H20" s="6">
        <f t="shared" ref="H20:H21" si="8">I20</f>
        <v>7000</v>
      </c>
      <c r="I20" s="16">
        <v>7000</v>
      </c>
      <c r="J20" s="12"/>
    </row>
    <row r="21" spans="1:10">
      <c r="A21" s="3" t="s">
        <v>31</v>
      </c>
      <c r="B21" s="4" t="s">
        <v>32</v>
      </c>
      <c r="C21" s="6">
        <f t="shared" si="5"/>
        <v>60000</v>
      </c>
      <c r="D21" s="6">
        <f t="shared" si="6"/>
        <v>20000</v>
      </c>
      <c r="E21" s="16">
        <v>20000</v>
      </c>
      <c r="F21" s="6">
        <f t="shared" si="7"/>
        <v>20000</v>
      </c>
      <c r="G21" s="16">
        <v>20000</v>
      </c>
      <c r="H21" s="6">
        <f t="shared" si="8"/>
        <v>20000</v>
      </c>
      <c r="I21" s="16">
        <v>20000</v>
      </c>
      <c r="J21" s="12"/>
    </row>
    <row r="22" spans="1:10" ht="24">
      <c r="A22" s="1" t="s">
        <v>33</v>
      </c>
      <c r="B22" s="2" t="s">
        <v>34</v>
      </c>
      <c r="C22" s="6">
        <f>D22+F22+H22</f>
        <v>53100</v>
      </c>
      <c r="D22" s="6">
        <f>E22</f>
        <v>17700</v>
      </c>
      <c r="E22" s="16">
        <v>17700</v>
      </c>
      <c r="F22" s="6">
        <f>G22</f>
        <v>17700</v>
      </c>
      <c r="G22" s="16">
        <v>17700</v>
      </c>
      <c r="H22" s="6">
        <f>I22</f>
        <v>17700</v>
      </c>
      <c r="I22" s="16">
        <v>17700</v>
      </c>
      <c r="J22" s="11"/>
    </row>
    <row r="23" spans="1:10">
      <c r="A23" s="1" t="s">
        <v>35</v>
      </c>
      <c r="B23" s="2" t="s">
        <v>36</v>
      </c>
      <c r="C23" s="20"/>
      <c r="D23" s="21"/>
      <c r="E23" s="21"/>
      <c r="F23" s="21"/>
      <c r="G23" s="21"/>
      <c r="H23" s="21"/>
      <c r="I23" s="21"/>
      <c r="J23" s="22"/>
    </row>
    <row r="24" spans="1:10" ht="24">
      <c r="A24" s="3" t="s">
        <v>37</v>
      </c>
      <c r="B24" s="4" t="s">
        <v>38</v>
      </c>
      <c r="C24" s="6">
        <f>D24+F24+H24</f>
        <v>15000</v>
      </c>
      <c r="D24" s="6">
        <f>E24</f>
        <v>5000</v>
      </c>
      <c r="E24" s="16">
        <v>5000</v>
      </c>
      <c r="F24" s="6">
        <f>G24</f>
        <v>5000</v>
      </c>
      <c r="G24" s="16">
        <v>5000</v>
      </c>
      <c r="H24" s="6">
        <f>I24</f>
        <v>5000</v>
      </c>
      <c r="I24" s="16">
        <v>5000</v>
      </c>
      <c r="J24" s="11"/>
    </row>
    <row r="25" spans="1:10" ht="24">
      <c r="A25" s="3" t="s">
        <v>39</v>
      </c>
      <c r="B25" s="4" t="s">
        <v>40</v>
      </c>
      <c r="C25" s="6">
        <f>D25+F25+H25</f>
        <v>0</v>
      </c>
      <c r="D25" s="6">
        <f>E25</f>
        <v>0</v>
      </c>
      <c r="E25" s="16"/>
      <c r="F25" s="6">
        <f>G25</f>
        <v>0</v>
      </c>
      <c r="G25" s="16"/>
      <c r="H25" s="6">
        <f>I25</f>
        <v>0</v>
      </c>
      <c r="I25" s="16"/>
      <c r="J25" s="11"/>
    </row>
    <row r="26" spans="1:10">
      <c r="A26" s="10" t="s">
        <v>41</v>
      </c>
      <c r="B26" s="9" t="s">
        <v>42</v>
      </c>
      <c r="C26" s="6">
        <f>D26+F26+H26</f>
        <v>12000</v>
      </c>
      <c r="D26" s="6">
        <f>E26</f>
        <v>2000</v>
      </c>
      <c r="E26" s="16">
        <v>2000</v>
      </c>
      <c r="F26" s="6">
        <f>G26</f>
        <v>5000</v>
      </c>
      <c r="G26" s="16">
        <v>5000</v>
      </c>
      <c r="H26" s="6">
        <f>I26</f>
        <v>5000</v>
      </c>
      <c r="I26" s="16">
        <v>5000</v>
      </c>
      <c r="J26" s="11"/>
    </row>
    <row r="27" spans="1:10" ht="24">
      <c r="A27" s="1" t="s">
        <v>43</v>
      </c>
      <c r="B27" s="2" t="s">
        <v>44</v>
      </c>
      <c r="C27" s="6">
        <f>D27+F27+H27</f>
        <v>0</v>
      </c>
      <c r="D27" s="6">
        <f>E27</f>
        <v>0</v>
      </c>
      <c r="E27" s="16"/>
      <c r="F27" s="6">
        <f>G27</f>
        <v>0</v>
      </c>
      <c r="G27" s="16"/>
      <c r="H27" s="6">
        <f>I27</f>
        <v>0</v>
      </c>
      <c r="I27" s="16"/>
      <c r="J27" s="11"/>
    </row>
    <row r="28" spans="1:10" ht="18.75" customHeight="1">
      <c r="A28" s="1" t="s">
        <v>45</v>
      </c>
      <c r="B28" s="2" t="s">
        <v>46</v>
      </c>
      <c r="C28" s="20"/>
      <c r="D28" s="21"/>
      <c r="E28" s="21"/>
      <c r="F28" s="21"/>
      <c r="G28" s="21"/>
      <c r="H28" s="21"/>
      <c r="I28" s="21"/>
      <c r="J28" s="22"/>
    </row>
    <row r="29" spans="1:10" ht="21" customHeight="1">
      <c r="A29" s="3" t="s">
        <v>47</v>
      </c>
      <c r="B29" s="4" t="s">
        <v>60</v>
      </c>
      <c r="C29" s="6">
        <f>D29+F29+H29</f>
        <v>0</v>
      </c>
      <c r="D29" s="6">
        <f>E29</f>
        <v>0</v>
      </c>
      <c r="E29" s="16"/>
      <c r="F29" s="6">
        <f>G29</f>
        <v>0</v>
      </c>
      <c r="G29" s="16"/>
      <c r="H29" s="6">
        <f>I29</f>
        <v>0</v>
      </c>
      <c r="I29" s="16"/>
      <c r="J29" s="11"/>
    </row>
    <row r="30" spans="1:10" ht="89.25">
      <c r="A30" s="3" t="s">
        <v>48</v>
      </c>
      <c r="B30" s="4" t="s">
        <v>49</v>
      </c>
      <c r="C30" s="6">
        <f>D30+F30+H30</f>
        <v>1580000</v>
      </c>
      <c r="D30" s="16">
        <v>580000</v>
      </c>
      <c r="E30" s="6"/>
      <c r="F30" s="16">
        <v>500000</v>
      </c>
      <c r="G30" s="6"/>
      <c r="H30" s="16">
        <v>500000</v>
      </c>
      <c r="I30" s="6"/>
      <c r="J30" s="11" t="s">
        <v>62</v>
      </c>
    </row>
    <row r="32" spans="1:10" ht="15.75">
      <c r="B32" s="13" t="s">
        <v>56</v>
      </c>
    </row>
    <row r="33" spans="2:10" ht="18.600000000000001" customHeight="1">
      <c r="B33" s="19" t="s">
        <v>57</v>
      </c>
      <c r="C33" s="19"/>
      <c r="D33" s="19"/>
      <c r="E33" s="19"/>
      <c r="F33" s="19"/>
      <c r="G33" s="19"/>
      <c r="H33" s="19"/>
      <c r="I33" s="19"/>
      <c r="J33" s="19"/>
    </row>
    <row r="34" spans="2:10" ht="33.75" customHeight="1">
      <c r="B34" s="19" t="s">
        <v>58</v>
      </c>
      <c r="C34" s="19"/>
      <c r="D34" s="19"/>
      <c r="E34" s="19"/>
      <c r="F34" s="19"/>
      <c r="G34" s="19"/>
      <c r="H34" s="19"/>
      <c r="I34" s="19"/>
      <c r="J34" s="19"/>
    </row>
  </sheetData>
  <sheetProtection algorithmName="SHA-512" hashValue="BOxygxWoWI8i/JcJQ36V9rcm+EBAQNrd7DYHQ2fiM/ykMJ2zH8296t3DwTbee7jOHjDFJrjdVX64257Jn26ZXA==" saltValue="qyxfFTtexmronUTgkA69IQ==" spinCount="100000" sheet="1" formatCells="0" formatColumns="0" formatRows="0"/>
  <mergeCells count="18">
    <mergeCell ref="A4:A6"/>
    <mergeCell ref="B4:B6"/>
    <mergeCell ref="C4:C6"/>
    <mergeCell ref="D4:I4"/>
    <mergeCell ref="J4:J6"/>
    <mergeCell ref="D5:E5"/>
    <mergeCell ref="F5:G5"/>
    <mergeCell ref="H5:I5"/>
    <mergeCell ref="B34:J34"/>
    <mergeCell ref="C9:J9"/>
    <mergeCell ref="B3:I3"/>
    <mergeCell ref="H2:J2"/>
    <mergeCell ref="B33:J33"/>
    <mergeCell ref="C12:J12"/>
    <mergeCell ref="C19:J19"/>
    <mergeCell ref="C23:J23"/>
    <mergeCell ref="C28:J28"/>
    <mergeCell ref="C7:J7"/>
  </mergeCells>
  <pageMargins left="0.25" right="0.25" top="0.75" bottom="0.75" header="0.3" footer="0.3"/>
  <pageSetup paperSize="9" orientation="landscape" r:id="rId1"/>
</worksheet>
</file>

<file path=docMetadata/LabelInfo.xml><?xml version="1.0" encoding="utf-8"?>
<clbl:labelList xmlns:clbl="http://schemas.microsoft.com/office/2020/mipLabelMetadata">
  <clbl:label id="{cfcb905c-755b-4fd4-bd20-0d682d4f1d27}" enabled="1" method="Standard" siteId="{d91d5b65-9d38-4908-9bd1-ebc28a01cad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DBUTKUS</dc:creator>
  <cp:lastModifiedBy>Eglė Mažonaitė-Zavackė</cp:lastModifiedBy>
  <cp:lastPrinted>2026-02-25T14:28:28Z</cp:lastPrinted>
  <dcterms:created xsi:type="dcterms:W3CDTF">2025-12-29T13:53:44Z</dcterms:created>
  <dcterms:modified xsi:type="dcterms:W3CDTF">2026-04-14T13:11:15Z</dcterms:modified>
</cp:coreProperties>
</file>