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850" yWindow="660" windowWidth="21600" windowHeight="13290"/>
  </bookViews>
  <sheets>
    <sheet name="2-sav 1 skyrius" sheetId="1" r:id="rId1"/>
  </sheets>
  <definedNames>
    <definedName name="_xlnm.Print_Titles" localSheetId="0">'2-sav 1 skyrius'!$25:$29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80" i="1" s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/>
  <c r="J74" i="1"/>
  <c r="J77" i="1"/>
  <c r="J88" i="1"/>
  <c r="J92" i="1"/>
  <c r="I32" i="1"/>
  <c r="I35" i="1"/>
  <c r="I57" i="1"/>
  <c r="I56" i="1"/>
  <c r="I55" i="1" s="1"/>
  <c r="I60" i="1"/>
  <c r="I67" i="1"/>
  <c r="I70" i="1"/>
  <c r="I69" i="1"/>
  <c r="I74" i="1"/>
  <c r="I77" i="1"/>
  <c r="I88" i="1"/>
  <c r="I92" i="1"/>
  <c r="J80" i="1"/>
  <c r="J31" i="1" l="1"/>
  <c r="J143" i="1"/>
  <c r="I143" i="1"/>
  <c r="I134" i="1"/>
  <c r="J134" i="1"/>
  <c r="J102" i="1"/>
  <c r="J101" i="1"/>
  <c r="I102" i="1"/>
  <c r="I101" i="1" s="1"/>
  <c r="J87" i="1"/>
  <c r="I87" i="1"/>
  <c r="J73" i="1"/>
  <c r="I73" i="1"/>
  <c r="I30" i="1" s="1"/>
  <c r="I133" i="1" s="1"/>
  <c r="I154" i="1" s="1"/>
  <c r="J56" i="1"/>
  <c r="J55" i="1" s="1"/>
  <c r="I31" i="1"/>
  <c r="J30" i="1"/>
  <c r="J133" i="1" s="1"/>
  <c r="J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<sst xmlns="http://schemas.openxmlformats.org/spreadsheetml/2006/main" count="149" uniqueCount="138">
  <si>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</si>
  <si>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</si>
  <si>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</si>
  <si>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</si>
  <si>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</si>
  <si>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</si>
  <si>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</si>
  <si>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</si>
  <si>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</si>
  <si>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</si>
  <si>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</si>
  <si>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</si>
  <si>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</si>
  <si>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</si>
  <si>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</si>
  <si>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</si>
  <si>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</si>
  <si>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</si>
  <si>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</si>
  <si>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</si>
  <si>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</si>
  <si>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</si>
  <si>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</si>
  <si>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</si>
  <si>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</si>
  <si>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</si>
  <si>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</si>
  <si>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</si>
  <si>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</si>
  <si>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</si>
  <si>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</si>
  <si>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</si>
  <si>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</si>
  <si>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</si>
  <si>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</si>
  <si>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</si>
  <si>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</si>
  <si>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</si>
  <si>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</si>
  <si>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</si>
  <si>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</si>
  <si>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</si>
  <si>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</si>
  <si>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</si>
  <si>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</si>
  <si>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</si>
  <si>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</si>
  <si>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</si>
  <si>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</si>
  <si>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</si>
  <si>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</si>
  <si>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</si>
  <si>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</si>
  <si>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</si>
  <si>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</si>
  <si>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</si>
  <si>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</si>
  <si>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</si>
  <si>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</si>
  <si>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</si>
  <si>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</si>
  <si>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</si>
  <si>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</si>
  <si>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</si>
  <si>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</si>
  <si>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</si>
  <si>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</si>
  <si>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</si>
  <si>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</si>
  <si>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</si>
  <si>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</si>
  <si>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</si>
  <si>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</si>
  <si>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</si>
  <si>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</si>
  <si>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</si>
  <si>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</si>
  <si>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</si>
  <si>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</si>
  <si>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</si>
  <si>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</si>
  <si>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</si>
  <si>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</si>
  <si>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</si>
  <si>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</si>
  <si>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</si>
  <si>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</si>
  <si>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</si>
  <si>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</si>
  <si>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</si>
  <si>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</si>
  <si>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</si>
  <si>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</si>
  <si>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</si>
  <si>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</si>
  <si>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</si>
  <si>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</si>
  <si>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</si>
  <si>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</si>
  <si>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</si>
  <si>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</si>
  <si>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</si>
  <si>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</si>
  <si>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</si>
  <si>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</si>
  <si>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</si>
  <si>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</si>
  <si>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</si>
  <si>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</si>
  <si>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</si>
  <si>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</si>
  <si>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</si>
  <si>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</si>
  <si>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</si>
  <si>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</si>
  <si>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</si>
  <si>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</si>
  <si>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</si>
  <si>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</si>
  <si>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</si>
  <si>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</si>
  <si>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</si>
  <si>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</si>
  <si>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</si>
  <si>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</si>
  <si>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</si>
  <si>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</si>
  <si>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</si>
  <si>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</si>
  <si>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</si>
  <si>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</si>
  <si>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</si>
  <si>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KRETINGOS RAJONO SAVIVALDYBĖ</t>
  </si>
  <si>
    <t>Savanorių 29A, Kretinga</t>
  </si>
  <si>
    <t xml:space="preserve">                                                    METINĖ</t>
  </si>
  <si>
    <t>SAVIVALDYBĖS BIUDŽETO IŠLAIDŲ  VYKDYMO 2025 M. GRUODŽIO 31 D. ATASKAITA</t>
  </si>
  <si>
    <t xml:space="preserve">    2026 m. sausio 19 d. Nr.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</si>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</sst>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3" zoomScale="99" zoomScaleNormal="99" workbookViewId="0">
      <selection activeCell="I50" sqref="I50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4" t="s">
        <v>128</v>
      </c>
      <c r="J1" s="44"/>
      <c r="K1" s="44"/>
      <c r="L1" s="44"/>
      <c r="M1" s="44"/>
      <c r="N1" s="44"/>
    </row>
    <row r="2" spans="4:14" ht="12.75" customHeight="1" x14ac:dyDescent="0.2">
      <c r="I2" s="29" t="s">
        <v>129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130</v>
      </c>
      <c r="H3" s="34"/>
      <c r="I3" s="34"/>
      <c r="J3" s="34"/>
      <c r="K3" s="13"/>
      <c r="L3" s="13"/>
      <c r="M3" s="13"/>
      <c r="N3" s="13"/>
    </row>
    <row r="4" spans="4:14" x14ac:dyDescent="0.2">
      <c r="G4" s="48" t="s">
        <v>132</v>
      </c>
      <c r="H4" s="48"/>
      <c r="I4" s="48"/>
      <c r="J4" s="48"/>
      <c r="K4" s="10"/>
      <c r="L4" s="10"/>
      <c r="M4" s="10"/>
      <c r="N4" s="10"/>
    </row>
    <row r="5" spans="4:14" x14ac:dyDescent="0.2">
      <c r="G5" s="47" t="s">
        <v>20</v>
      </c>
      <c r="H5" s="47"/>
      <c r="I5" s="47"/>
      <c r="J5" s="4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4" t="s">
        <v>134</v>
      </c>
      <c r="H7" s="24"/>
      <c r="I7" s="24"/>
      <c r="J7" s="24"/>
      <c r="K7" s="10"/>
      <c r="L7" s="10"/>
      <c r="M7" s="10"/>
      <c r="N7" s="10"/>
    </row>
    <row r="8" spans="4:14" x14ac:dyDescent="0.2">
      <c r="G8" s="30" t="s">
        <v>131</v>
      </c>
      <c r="H8" s="31"/>
      <c r="I8" s="32"/>
      <c r="J8" s="32"/>
      <c r="K8" s="10"/>
      <c r="L8" s="10"/>
      <c r="M8" s="10"/>
      <c r="N8" s="10"/>
    </row>
    <row r="9" spans="4:14" ht="12" customHeight="1" x14ac:dyDescent="0.2">
      <c r="D9" s="45" t="s">
        <v>135</v>
      </c>
      <c r="E9" s="46"/>
      <c r="F9" s="46"/>
      <c r="G9" s="46"/>
      <c r="H9" s="46"/>
      <c r="I9" s="46"/>
      <c r="J9" s="46"/>
      <c r="K9" s="46"/>
      <c r="L9" s="46"/>
      <c r="M9" s="10"/>
      <c r="N9" s="10"/>
    </row>
    <row r="10" spans="4:14" ht="12.75" customHeight="1" x14ac:dyDescent="0.2">
      <c r="G10" s="43"/>
      <c r="H10" s="43"/>
      <c r="I10" s="43"/>
      <c r="J10" s="4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8" t="s">
        <v>136</v>
      </c>
      <c r="H12" s="22"/>
      <c r="I12" s="22"/>
      <c r="J12" s="10"/>
      <c r="K12" s="10"/>
      <c r="L12" s="10"/>
      <c r="M12" s="10"/>
      <c r="N12" s="10"/>
    </row>
    <row r="13" spans="4:14" ht="12.75" customHeight="1" x14ac:dyDescent="0.2">
      <c r="G13" s="23" t="s">
        <v>21</v>
      </c>
      <c r="H13" s="23"/>
      <c r="I13" s="23"/>
      <c r="J13" s="10"/>
      <c r="K13" s="10"/>
      <c r="L13" s="10"/>
      <c r="M13" s="10"/>
      <c r="N13" s="10"/>
    </row>
    <row r="14" spans="4:14" ht="13.5" customHeight="1" x14ac:dyDescent="0.2">
      <c r="G14" s="21" t="s">
        <v>133</v>
      </c>
      <c r="H14" s="22"/>
      <c r="I14" s="22"/>
      <c r="J14" s="10"/>
      <c r="K14" s="10"/>
      <c r="L14" s="10"/>
      <c r="M14" s="10"/>
      <c r="N14" s="10"/>
    </row>
    <row r="15" spans="4:14" ht="12" customHeight="1" x14ac:dyDescent="0.2">
      <c r="G15" s="23" t="s">
        <v>19</v>
      </c>
      <c r="H15" s="23"/>
      <c r="I15" s="23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27" t="s">
        <v>13</v>
      </c>
      <c r="J17" s="28"/>
      <c r="K17" s="6">
        <v>26</v>
      </c>
    </row>
    <row r="18" spans="1:14" x14ac:dyDescent="0.2">
      <c r="B18" s="33" t="s">
        <v>91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35" t="s">
        <v>92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4" ht="10.15" customHeight="1" x14ac:dyDescent="0.2">
      <c r="B20" s="19"/>
      <c r="C20" s="20"/>
      <c r="D20" s="20"/>
      <c r="E20" s="20"/>
      <c r="F20" s="20"/>
      <c r="G20" s="34"/>
      <c r="H20" s="37"/>
      <c r="I20" s="37"/>
      <c r="J20" s="37"/>
      <c r="K20" s="20"/>
      <c r="L20" s="20"/>
      <c r="M20" s="20"/>
    </row>
    <row r="22" spans="1:14" x14ac:dyDescent="0.2">
      <c r="B22" s="26" t="s">
        <v>137</v>
      </c>
      <c r="C22" s="26"/>
      <c r="D22" s="26"/>
      <c r="E22" s="26"/>
      <c r="F22" s="26"/>
      <c r="G22" s="26"/>
      <c r="H22" s="26"/>
      <c r="I22" s="27" t="s">
        <v>12</v>
      </c>
      <c r="J22" s="28"/>
      <c r="K22" s="6">
        <v>0</v>
      </c>
      <c r="L22" s="6"/>
      <c r="M22" s="6"/>
      <c r="N22" s="6"/>
    </row>
    <row r="23" spans="1:14" x14ac:dyDescent="0.2">
      <c r="B23" s="49"/>
      <c r="C23" s="49"/>
      <c r="D23" s="49"/>
      <c r="E23" s="49"/>
      <c r="F23" s="49"/>
      <c r="G23" s="49"/>
      <c r="H23" s="49"/>
    </row>
    <row r="24" spans="1:14" x14ac:dyDescent="0.2">
      <c r="B24" s="25" t="s">
        <v>0</v>
      </c>
      <c r="C24" s="25"/>
      <c r="D24" s="25"/>
      <c r="E24" s="25"/>
      <c r="F24" s="25"/>
      <c r="G24" s="25"/>
      <c r="H24" s="25"/>
    </row>
    <row r="25" spans="1:14" ht="13.15" customHeight="1" x14ac:dyDescent="0.2">
      <c r="J25" s="14" t="s">
        <v>83</v>
      </c>
    </row>
    <row r="26" spans="1:14" ht="12" customHeight="1" x14ac:dyDescent="0.2">
      <c r="A26" s="50" t="s">
        <v>11</v>
      </c>
      <c r="B26" s="50"/>
      <c r="C26" s="50"/>
      <c r="D26" s="50"/>
      <c r="E26" s="50"/>
      <c r="F26" s="50"/>
      <c r="G26" s="53" t="s">
        <v>10</v>
      </c>
      <c r="H26" s="56" t="s">
        <v>14</v>
      </c>
      <c r="I26" s="40" t="s">
        <v>23</v>
      </c>
      <c r="J26" s="40" t="s">
        <v>22</v>
      </c>
    </row>
    <row r="27" spans="1:14" x14ac:dyDescent="0.2">
      <c r="A27" s="51"/>
      <c r="B27" s="51"/>
      <c r="C27" s="51"/>
      <c r="D27" s="51"/>
      <c r="E27" s="51"/>
      <c r="F27" s="51"/>
      <c r="G27" s="54"/>
      <c r="H27" s="57"/>
      <c r="I27" s="41"/>
      <c r="J27" s="41"/>
    </row>
    <row r="28" spans="1:14" ht="27" customHeight="1" x14ac:dyDescent="0.2">
      <c r="A28" s="52"/>
      <c r="B28" s="52"/>
      <c r="C28" s="52"/>
      <c r="D28" s="52"/>
      <c r="E28" s="52"/>
      <c r="F28" s="52"/>
      <c r="G28" s="55"/>
      <c r="H28" s="58"/>
      <c r="I28" s="42"/>
      <c r="J28" s="42"/>
    </row>
    <row r="29" spans="1:14" ht="12.75" customHeight="1" x14ac:dyDescent="0.2">
      <c r="A29" s="39">
        <v>1</v>
      </c>
      <c r="B29" s="39"/>
      <c r="C29" s="39"/>
      <c r="D29" s="39"/>
      <c r="E29" s="39"/>
      <c r="F29" s="39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75710.900000000009</v>
      </c>
      <c r="J30" s="15">
        <f>J31+J37+J55+J69+J73+J87+J95</f>
        <v>72761.5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46752</v>
      </c>
      <c r="J31" s="16">
        <f>J32+J35</f>
        <v>46406.400000000001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46014.8</v>
      </c>
      <c r="J32" s="17">
        <f>J33+J34</f>
        <v>45683.8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46014.8</v>
      </c>
      <c r="J33" s="18">
        <v>45683.8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737.2</v>
      </c>
      <c r="J35" s="17">
        <f>J36</f>
        <v>722.6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737.2</v>
      </c>
      <c r="J36" s="18">
        <v>722.6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14732</v>
      </c>
      <c r="J37" s="16">
        <f>J38</f>
        <v>13825.8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14732</v>
      </c>
      <c r="J38" s="17">
        <f>J39+J40+J41+J42+J43+J44+J45+J46+J47+J48+J49+J50+J51+J52+J53+J54</f>
        <v>13825.8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772.7</v>
      </c>
      <c r="J39" s="18">
        <v>713.5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29.9</v>
      </c>
      <c r="J40" s="18">
        <v>25.9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86.8</v>
      </c>
      <c r="J41" s="18">
        <v>80.7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418.6</v>
      </c>
      <c r="J42" s="18">
        <v>408.6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99.5</v>
      </c>
      <c r="J43" s="18">
        <v>86.9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63.5</v>
      </c>
      <c r="J44" s="18">
        <v>46.8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1741.2</v>
      </c>
      <c r="J45" s="18">
        <v>1631.5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0.5</v>
      </c>
      <c r="J46" s="18">
        <v>0.5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339.5</v>
      </c>
      <c r="J47" s="18">
        <v>303.3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129.69999999999999</v>
      </c>
      <c r="J48" s="18">
        <v>114.6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13.7</v>
      </c>
      <c r="J49" s="18">
        <v>9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2007.5</v>
      </c>
      <c r="J50" s="18">
        <v>1933.3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528.9</v>
      </c>
      <c r="J51" s="18">
        <v>502.4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50.1</v>
      </c>
      <c r="J52" s="18">
        <v>44.7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39.5</v>
      </c>
      <c r="J53" s="18">
        <v>32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8410.4</v>
      </c>
      <c r="J54" s="18">
        <v>7892.1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280</v>
      </c>
      <c r="J55" s="16">
        <f>J56+J67</f>
        <v>206.6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280</v>
      </c>
      <c r="J56" s="17">
        <f>J57+J60+J63</f>
        <v>206.6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280</v>
      </c>
      <c r="J60" s="17">
        <f>J61+J62</f>
        <v>206.6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280</v>
      </c>
      <c r="J62" s="18">
        <v>206.6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2021.3</v>
      </c>
      <c r="J69" s="16">
        <f>J70</f>
        <v>2021.3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2021.3</v>
      </c>
      <c r="J70" s="17">
        <f>J71+J72</f>
        <v>2021.3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2021.3</v>
      </c>
      <c r="J71" s="18">
        <v>2021.3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4005</v>
      </c>
      <c r="J87" s="16">
        <f>J88+J91+J92</f>
        <v>3604.5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3544.3</v>
      </c>
      <c r="J88" s="17">
        <f>J89+J90</f>
        <v>3165.8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1668.6</v>
      </c>
      <c r="J89" s="18">
        <v>1614.9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1875.7</v>
      </c>
      <c r="J90" s="18">
        <v>1550.9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460.7</v>
      </c>
      <c r="J92" s="17">
        <f>J93+J94</f>
        <v>438.7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460.7</v>
      </c>
      <c r="J93" s="18">
        <v>438.7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7920.6</v>
      </c>
      <c r="J95" s="16">
        <f>J96+J100</f>
        <v>6696.9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7565.8</v>
      </c>
      <c r="J96" s="17">
        <f>J97+J98+J99</f>
        <v>6518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7565.8</v>
      </c>
      <c r="J98" s="18">
        <v>6518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354.8</v>
      </c>
      <c r="J100" s="18">
        <v>178.9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11980.1</v>
      </c>
      <c r="J101" s="16">
        <f>J102+J120+J125+J127+J129</f>
        <v>9352.2000000000007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11668.9</v>
      </c>
      <c r="J102" s="17">
        <f>J103+J105+J109+J114+J118</f>
        <v>9096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18.399999999999999</v>
      </c>
      <c r="J103" s="17">
        <f>J104</f>
        <v>3.4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18.399999999999999</v>
      </c>
      <c r="J104" s="18">
        <v>3.4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10312.6</v>
      </c>
      <c r="J105" s="17">
        <f>J106+J107+J108</f>
        <v>7860.8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630.5</v>
      </c>
      <c r="J106" s="18">
        <v>216.7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3341.5</v>
      </c>
      <c r="J107" s="18">
        <v>2350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6340.6</v>
      </c>
      <c r="J108" s="18">
        <v>5294.1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998.50000000000011</v>
      </c>
      <c r="J109" s="17">
        <f>J110+J111+J112+J113</f>
        <v>904.69999999999993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595.6</v>
      </c>
      <c r="J110" s="18">
        <v>583.79999999999995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196.8</v>
      </c>
      <c r="J111" s="18">
        <v>178.8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206.1</v>
      </c>
      <c r="J113" s="18">
        <v>142.1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6</v>
      </c>
      <c r="J114" s="17">
        <f>J115+J116+J117</f>
        <v>3.9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6</v>
      </c>
      <c r="J115" s="18">
        <v>3.9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333.4</v>
      </c>
      <c r="J118" s="17">
        <f>J119</f>
        <v>323.2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333.4</v>
      </c>
      <c r="J119" s="18">
        <v>323.2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311.2</v>
      </c>
      <c r="J120" s="17">
        <f>J121+J122+J123+J124</f>
        <v>256.2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158.1</v>
      </c>
      <c r="J121" s="18">
        <v>156.9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153.1</v>
      </c>
      <c r="J124" s="18">
        <v>99.3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87691.000000000015</v>
      </c>
      <c r="J133" s="16">
        <f>J30+J101</f>
        <v>82113.7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611</v>
      </c>
      <c r="J134" s="16">
        <f>J135+J139</f>
        <v>611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611</v>
      </c>
      <c r="J135" s="17">
        <f>J136+J137+J138</f>
        <v>611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611</v>
      </c>
      <c r="J136" s="18">
        <v>611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1643.6</v>
      </c>
      <c r="J143" s="16">
        <f>J144+J149</f>
        <v>1643.5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1643.6</v>
      </c>
      <c r="J144" s="17">
        <f>J145+J146+J147+J148</f>
        <v>1643.5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1643.6</v>
      </c>
      <c r="J146" s="18">
        <v>1643.5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89945.60000000002</v>
      </c>
      <c r="J154" s="16">
        <f>J133+J134+J143</f>
        <v>84368.2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2023-04-05T10:57:00Z</cp:lastPrinted>
  <dcterms:created xsi:type="dcterms:W3CDTF">2004-04-20T08:38:47Z</dcterms:created>
  <dcterms:modified xsi:type="dcterms:W3CDTF">2026-01-23T07:44:35Z</dcterms:modified>
</cp:coreProperties>
</file>