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B4FE9BC1-6940-411C-BAE6-86A473AA2584}" xr6:coauthVersionLast="47" xr6:coauthVersionMax="47" xr10:uidLastSave="{00000000-0000-0000-0000-000000000000}"/>
  <bookViews>
    <workbookView xWindow="5775" yWindow="4200" windowWidth="21570" windowHeight="11280" xr2:uid="{E6F0640E-1D43-4AA7-9113-CB34721755F3}"/>
  </bookViews>
  <sheets>
    <sheet name="2025 I ketv." sheetId="1" r:id="rId1"/>
  </sheets>
  <definedNames>
    <definedName name="_xlnm._FilterDatabase" localSheetId="0" hidden="1">'2025 I ketv.'!$B$3:$R$13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O10" i="1"/>
  <c r="N10" i="1"/>
  <c r="O9" i="1"/>
  <c r="N9" i="1"/>
  <c r="O8" i="1"/>
  <c r="N8" i="1"/>
  <c r="O7" i="1"/>
  <c r="N7" i="1"/>
  <c r="O6" i="1"/>
  <c r="O13" i="1" s="1"/>
  <c r="N6" i="1"/>
  <c r="O5" i="1"/>
  <c r="N5" i="1"/>
  <c r="N13" i="1" s="1"/>
</calcChain>
</file>

<file path=xl/sharedStrings.xml><?xml version="1.0" encoding="utf-8"?>
<sst xmlns="http://schemas.openxmlformats.org/spreadsheetml/2006/main" count="42" uniqueCount="38">
  <si>
    <t>Eilės Nr.</t>
  </si>
  <si>
    <t>Finansuojanti institucija</t>
  </si>
  <si>
    <t>Projektas</t>
  </si>
  <si>
    <t>Priemonė</t>
  </si>
  <si>
    <t>Likutis 2024-12-31 E</t>
  </si>
  <si>
    <t>Likutis 2024-12-31 VA</t>
  </si>
  <si>
    <t>Gauta E</t>
  </si>
  <si>
    <t>Gauta VA</t>
  </si>
  <si>
    <t>Kasinės E</t>
  </si>
  <si>
    <t>Kasinės VA</t>
  </si>
  <si>
    <t>Grąžinta EB sk.</t>
  </si>
  <si>
    <t>Grąžinta NMA</t>
  </si>
  <si>
    <t>Likutis 2025-03-31 E</t>
  </si>
  <si>
    <t>Likutis 2025-03-31 VA</t>
  </si>
  <si>
    <t>ANTA</t>
  </si>
  <si>
    <t>Perėjimas nuo institucinės globos prie bendruomeninių paslaugų Sostinės regione, Vidurio ir Vakarų Lietuvos regione</t>
  </si>
  <si>
    <t>4.2.2.2</t>
  </si>
  <si>
    <t>ESFA</t>
  </si>
  <si>
    <t xml:space="preserve">Tūkstantmečio mokyklų programa    </t>
  </si>
  <si>
    <t>1.2.1.23</t>
  </si>
  <si>
    <t xml:space="preserve">Materialinio nepritekliaus mažinimo programa         </t>
  </si>
  <si>
    <t>1.3.1.3</t>
  </si>
  <si>
    <t xml:space="preserve">Ankstyvojo ugdymo užtikrinimas vaikams iš socialinę riziką patiriančių šeimų   </t>
  </si>
  <si>
    <t xml:space="preserve">1.2.1.21 </t>
  </si>
  <si>
    <t>SPPD prie LR SADM</t>
  </si>
  <si>
    <t xml:space="preserve">Kretinga – Lietuvos jaunimo sostinė     </t>
  </si>
  <si>
    <t>2.1.1.4</t>
  </si>
  <si>
    <t>SAM</t>
  </si>
  <si>
    <t xml:space="preserve">Kretingos pirminės sveikatos priežiūros centro mobilios komandos aprūpinimas įranga ir transporto pr.  </t>
  </si>
  <si>
    <t>1.1.1.3</t>
  </si>
  <si>
    <t>NMA</t>
  </si>
  <si>
    <t xml:space="preserve">Darbėnų tvenkinio hidrotechninio statinio ir melioracijos sistemos atnaujinimas   </t>
  </si>
  <si>
    <t>4.2.3.12</t>
  </si>
  <si>
    <t xml:space="preserve">Tūbausių tvenkinio hidrotechninio statinio ir melioracijos sistemos atnaujinimas     </t>
  </si>
  <si>
    <t>Iš viso:</t>
  </si>
  <si>
    <t>Paruošė  Buhalterinės apskaitos skyriaus vedėjos pavaduotoja  Roma Momkuvienė</t>
  </si>
  <si>
    <t>Kretingos rajono savivaldybės administracijos  informacija apie Europos Sąjungos ir kitos tarptautinės finansinės paramos lėšų judėjimą, patirtas išlaidas, lėšų likutį projektų banko sąskaitose per 2025 m. I ketvirtį</t>
  </si>
  <si>
    <t>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</si>
</sst>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4"/>
      <color theme="1"/>
      <name val="Times New Roman"/>
      <family val="1"/>
      <charset val="186"/>
    </font>
    <font>
      <sz val="20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  <font>
      <sz val="18"/>
      <name val="Times New Roman"/>
      <family val="1"/>
      <charset val="186"/>
    </font>
    <font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/>
    <xf numFmtId="2" fontId="1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1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2" fontId="2" fillId="2" borderId="1" xfId="0" applyNumberFormat="1" applyFont="1" applyFill="1" applyBorder="1"/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wrapText="1"/>
    </xf>
    <xf numFmtId="2" fontId="3" fillId="2" borderId="2" xfId="0" applyNumberFormat="1" applyFont="1" applyFill="1" applyBorder="1"/>
    <xf numFmtId="2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/>
    <xf numFmtId="2" fontId="4" fillId="2" borderId="1" xfId="0" applyNumberFormat="1" applyFont="1" applyFill="1" applyBorder="1"/>
    <xf numFmtId="2" fontId="4" fillId="2" borderId="3" xfId="0" applyNumberFormat="1" applyFont="1" applyFill="1" applyBorder="1"/>
    <xf numFmtId="0" fontId="2" fillId="2" borderId="3" xfId="0" applyFont="1" applyFill="1" applyBorder="1" applyAlignment="1">
      <alignment vertical="top"/>
    </xf>
    <xf numFmtId="2" fontId="3" fillId="2" borderId="3" xfId="0" applyNumberFormat="1" applyFont="1" applyFill="1" applyBorder="1"/>
    <xf numFmtId="0" fontId="1" fillId="2" borderId="0" xfId="0" applyFont="1" applyFill="1" applyAlignment="1">
      <alignment wrapText="1"/>
    </xf>
    <xf numFmtId="0" fontId="5" fillId="2" borderId="0" xfId="0" applyFont="1" applyFill="1"/>
    <xf numFmtId="2" fontId="5" fillId="2" borderId="0" xfId="0" applyNumberFormat="1" applyFont="1" applyFill="1"/>
    <xf numFmtId="0" fontId="3" fillId="2" borderId="0" xfId="0" applyFont="1" applyFill="1" applyAlignment="1">
      <alignment wrapText="1"/>
    </xf>
    <xf numFmtId="2" fontId="3" fillId="2" borderId="2" xfId="0" applyNumberFormat="1" applyFont="1" applyFill="1" applyBorder="1" applyAlignment="1">
      <alignment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 applyAlignment="1">
      <alignment wrapText="1"/>
    </xf>
    <xf numFmtId="2" fontId="3" fillId="2" borderId="3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0BAA-DE3A-4859-94EC-43DBBC46C0B5}">
  <dimension ref="B1:R17"/>
  <sheetViews>
    <sheetView tabSelected="1" view="pageBreakPreview" topLeftCell="B1" zoomScaleNormal="100" zoomScaleSheetLayoutView="100" workbookViewId="0">
      <selection activeCell="B2" sqref="B2:L2"/>
    </sheetView>
  </sheetViews>
  <sheetFormatPr defaultColWidth="9.140625" defaultRowHeight="18.75" x14ac:dyDescent="0.3"/>
  <cols>
    <col min="1" max="1" width="9.140625" style="2"/>
    <col min="2" max="2" width="9.7109375" style="1" customWidth="1"/>
    <col min="3" max="3" width="16.42578125" style="2" customWidth="1"/>
    <col min="4" max="4" width="86" style="2" customWidth="1"/>
    <col min="5" max="5" width="18.85546875" style="2" bestFit="1" customWidth="1"/>
    <col min="6" max="7" width="28.7109375" style="2" customWidth="1"/>
    <col min="8" max="8" width="21" style="2" bestFit="1" customWidth="1"/>
    <col min="9" max="9" width="19" style="2" bestFit="1" customWidth="1"/>
    <col min="10" max="10" width="26.5703125" style="2" customWidth="1"/>
    <col min="11" max="11" width="26" style="3" customWidth="1"/>
    <col min="12" max="13" width="30.28515625" style="2" customWidth="1"/>
    <col min="14" max="14" width="31.5703125" style="2" customWidth="1"/>
    <col min="15" max="15" width="33.7109375" style="2" customWidth="1"/>
    <col min="16" max="16384" width="9.140625" style="2"/>
  </cols>
  <sheetData>
    <row r="1" spans="2:18" x14ac:dyDescent="0.3">
      <c r="O1" s="2" t="s">
        <v>37</v>
      </c>
    </row>
    <row r="2" spans="2:18" ht="26.25" x14ac:dyDescent="0.3">
      <c r="B2" s="39" t="s">
        <v>36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4"/>
      <c r="N2" s="4"/>
    </row>
    <row r="3" spans="2:18" x14ac:dyDescent="0.3">
      <c r="B3" s="5"/>
      <c r="C3" s="6"/>
      <c r="D3" s="6"/>
      <c r="E3" s="6"/>
      <c r="F3" s="6"/>
      <c r="G3" s="6"/>
      <c r="H3" s="6"/>
      <c r="I3" s="6"/>
      <c r="J3" s="6"/>
      <c r="K3" s="7"/>
      <c r="L3" s="6"/>
      <c r="M3" s="6"/>
      <c r="N3" s="6"/>
    </row>
    <row r="4" spans="2:18" ht="105" x14ac:dyDescent="0.4"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0" t="s">
        <v>6</v>
      </c>
      <c r="I4" s="11" t="s">
        <v>7</v>
      </c>
      <c r="J4" s="10" t="s">
        <v>8</v>
      </c>
      <c r="K4" s="14" t="s">
        <v>9</v>
      </c>
      <c r="L4" s="15" t="s">
        <v>10</v>
      </c>
      <c r="M4" s="15" t="s">
        <v>11</v>
      </c>
      <c r="N4" s="9" t="s">
        <v>12</v>
      </c>
      <c r="O4" s="9" t="s">
        <v>13</v>
      </c>
    </row>
    <row r="5" spans="2:18" ht="78.75" x14ac:dyDescent="0.4">
      <c r="B5" s="16">
        <v>1</v>
      </c>
      <c r="C5" s="17" t="s">
        <v>14</v>
      </c>
      <c r="D5" s="18" t="s">
        <v>15</v>
      </c>
      <c r="E5" s="11" t="s">
        <v>16</v>
      </c>
      <c r="F5" s="35">
        <v>7776.07</v>
      </c>
      <c r="G5" s="21">
        <v>2850</v>
      </c>
      <c r="H5" s="19"/>
      <c r="I5" s="20"/>
      <c r="J5" s="36">
        <v>2224.54</v>
      </c>
      <c r="K5" s="14"/>
      <c r="L5" s="37"/>
      <c r="M5" s="37"/>
      <c r="N5" s="21">
        <f t="shared" ref="N5:N10" si="0">SUM(F5+H5-J5)-L5</f>
        <v>5551.53</v>
      </c>
      <c r="O5" s="20">
        <f t="shared" ref="O5:O10" si="1">SUM(G5+I5-K5)</f>
        <v>2850</v>
      </c>
    </row>
    <row r="6" spans="2:18" ht="26.25" x14ac:dyDescent="0.4">
      <c r="B6" s="16">
        <v>2</v>
      </c>
      <c r="C6" s="22" t="s">
        <v>17</v>
      </c>
      <c r="D6" s="10" t="s">
        <v>18</v>
      </c>
      <c r="E6" s="11" t="s">
        <v>19</v>
      </c>
      <c r="F6" s="21">
        <v>59199.34</v>
      </c>
      <c r="G6" s="20">
        <v>13006.44</v>
      </c>
      <c r="H6" s="19">
        <v>167590.57999999999</v>
      </c>
      <c r="I6" s="14">
        <v>35150.06</v>
      </c>
      <c r="J6" s="19">
        <v>198862.05</v>
      </c>
      <c r="K6" s="14">
        <v>48000</v>
      </c>
      <c r="L6" s="37"/>
      <c r="M6" s="37"/>
      <c r="N6" s="21">
        <f t="shared" si="0"/>
        <v>27927.869999999995</v>
      </c>
      <c r="O6" s="20">
        <f t="shared" si="1"/>
        <v>156.5</v>
      </c>
    </row>
    <row r="7" spans="2:18" ht="26.25" x14ac:dyDescent="0.4">
      <c r="B7" s="16">
        <v>3</v>
      </c>
      <c r="C7" s="22" t="s">
        <v>17</v>
      </c>
      <c r="D7" s="10" t="s">
        <v>20</v>
      </c>
      <c r="E7" s="11" t="s">
        <v>21</v>
      </c>
      <c r="F7" s="21">
        <v>13.12</v>
      </c>
      <c r="G7" s="20">
        <v>1.46</v>
      </c>
      <c r="H7" s="19"/>
      <c r="I7" s="14"/>
      <c r="J7" s="19"/>
      <c r="K7" s="14"/>
      <c r="L7" s="37"/>
      <c r="M7" s="37"/>
      <c r="N7" s="21">
        <f t="shared" si="0"/>
        <v>13.12</v>
      </c>
      <c r="O7" s="20">
        <f t="shared" si="1"/>
        <v>1.46</v>
      </c>
    </row>
    <row r="8" spans="2:18" ht="52.5" x14ac:dyDescent="0.4">
      <c r="B8" s="16">
        <v>4</v>
      </c>
      <c r="C8" s="22" t="s">
        <v>17</v>
      </c>
      <c r="D8" s="18" t="s">
        <v>22</v>
      </c>
      <c r="E8" s="11" t="s">
        <v>23</v>
      </c>
      <c r="F8" s="21">
        <v>6885.49</v>
      </c>
      <c r="G8" s="20">
        <v>1215.08</v>
      </c>
      <c r="H8" s="19"/>
      <c r="I8" s="14"/>
      <c r="J8" s="19"/>
      <c r="K8" s="14"/>
      <c r="L8" s="37"/>
      <c r="M8" s="37"/>
      <c r="N8" s="21">
        <f t="shared" si="0"/>
        <v>6885.49</v>
      </c>
      <c r="O8" s="20">
        <f t="shared" si="1"/>
        <v>1215.08</v>
      </c>
    </row>
    <row r="9" spans="2:18" ht="48" customHeight="1" x14ac:dyDescent="0.4">
      <c r="B9" s="16">
        <v>5</v>
      </c>
      <c r="C9" s="23" t="s">
        <v>24</v>
      </c>
      <c r="D9" s="18" t="s">
        <v>25</v>
      </c>
      <c r="E9" s="11" t="s">
        <v>26</v>
      </c>
      <c r="F9" s="21"/>
      <c r="G9" s="20"/>
      <c r="H9" s="19"/>
      <c r="I9" s="20">
        <v>14250</v>
      </c>
      <c r="J9" s="19"/>
      <c r="K9" s="20">
        <v>2177.44</v>
      </c>
      <c r="L9" s="38"/>
      <c r="M9" s="38"/>
      <c r="N9" s="21">
        <f t="shared" si="0"/>
        <v>0</v>
      </c>
      <c r="O9" s="20">
        <f t="shared" si="1"/>
        <v>12072.56</v>
      </c>
    </row>
    <row r="10" spans="2:18" ht="78.75" x14ac:dyDescent="0.4">
      <c r="B10" s="16">
        <v>6</v>
      </c>
      <c r="C10" s="24" t="s">
        <v>27</v>
      </c>
      <c r="D10" s="25" t="s">
        <v>28</v>
      </c>
      <c r="E10" s="11" t="s">
        <v>29</v>
      </c>
      <c r="F10" s="21"/>
      <c r="G10" s="20"/>
      <c r="H10" s="26">
        <v>6515.23</v>
      </c>
      <c r="I10" s="27">
        <v>1368.19</v>
      </c>
      <c r="J10" s="26"/>
      <c r="K10" s="27"/>
      <c r="L10" s="28"/>
      <c r="M10" s="28"/>
      <c r="N10" s="21">
        <f t="shared" si="0"/>
        <v>6515.23</v>
      </c>
      <c r="O10" s="20">
        <f t="shared" si="1"/>
        <v>1368.19</v>
      </c>
    </row>
    <row r="11" spans="2:18" ht="52.5" x14ac:dyDescent="0.4">
      <c r="B11" s="16">
        <v>7</v>
      </c>
      <c r="C11" s="24" t="s">
        <v>30</v>
      </c>
      <c r="D11" s="18" t="s">
        <v>31</v>
      </c>
      <c r="E11" s="11" t="s">
        <v>32</v>
      </c>
      <c r="F11" s="21">
        <v>883.52</v>
      </c>
      <c r="G11" s="20">
        <v>155.91999999999999</v>
      </c>
      <c r="H11" s="26">
        <v>114977.61</v>
      </c>
      <c r="I11" s="27">
        <v>20290.169999999998</v>
      </c>
      <c r="J11" s="26">
        <v>107832.51</v>
      </c>
      <c r="K11" s="27">
        <v>19029.27</v>
      </c>
      <c r="L11" s="28">
        <v>1344.66</v>
      </c>
      <c r="M11" s="28">
        <v>8100.78</v>
      </c>
      <c r="N11" s="21">
        <v>0</v>
      </c>
      <c r="O11" s="20">
        <v>0</v>
      </c>
    </row>
    <row r="12" spans="2:18" ht="52.5" x14ac:dyDescent="0.4">
      <c r="B12" s="16">
        <v>8</v>
      </c>
      <c r="C12" s="24" t="s">
        <v>30</v>
      </c>
      <c r="D12" s="18" t="s">
        <v>33</v>
      </c>
      <c r="E12" s="11" t="s">
        <v>32</v>
      </c>
      <c r="F12" s="21">
        <v>0</v>
      </c>
      <c r="G12" s="20">
        <v>0</v>
      </c>
      <c r="H12" s="26">
        <v>78205.23</v>
      </c>
      <c r="I12" s="27">
        <v>13800.92</v>
      </c>
      <c r="J12" s="26"/>
      <c r="K12" s="27"/>
      <c r="L12" s="28">
        <v>92006.15</v>
      </c>
      <c r="M12" s="28"/>
      <c r="N12" s="21">
        <v>0</v>
      </c>
      <c r="O12" s="20">
        <v>0</v>
      </c>
    </row>
    <row r="13" spans="2:18" ht="26.25" x14ac:dyDescent="0.4">
      <c r="B13" s="29"/>
      <c r="C13" s="11"/>
      <c r="D13" s="10" t="s">
        <v>34</v>
      </c>
      <c r="E13" s="11"/>
      <c r="F13" s="30">
        <f t="shared" ref="F13:M13" si="2">SUM(F5:F12)</f>
        <v>74757.540000000008</v>
      </c>
      <c r="G13" s="30">
        <f t="shared" si="2"/>
        <v>17228.899999999998</v>
      </c>
      <c r="H13" s="30">
        <f t="shared" si="2"/>
        <v>367288.64999999997</v>
      </c>
      <c r="I13" s="30">
        <f t="shared" si="2"/>
        <v>84859.34</v>
      </c>
      <c r="J13" s="30">
        <f t="shared" si="2"/>
        <v>308919.09999999998</v>
      </c>
      <c r="K13" s="30">
        <f t="shared" si="2"/>
        <v>69206.710000000006</v>
      </c>
      <c r="L13" s="30">
        <f t="shared" si="2"/>
        <v>93350.81</v>
      </c>
      <c r="M13" s="30">
        <f t="shared" si="2"/>
        <v>8100.78</v>
      </c>
      <c r="N13" s="30">
        <f>SUM(N5:N12)</f>
        <v>46893.239999999991</v>
      </c>
      <c r="O13" s="20">
        <f>SUM(O5:O12)</f>
        <v>17663.789999999997</v>
      </c>
    </row>
    <row r="14" spans="2:18" x14ac:dyDescent="0.3">
      <c r="C14" s="31"/>
      <c r="D14" s="31"/>
      <c r="H14" s="32"/>
      <c r="I14" s="32"/>
      <c r="J14" s="32"/>
      <c r="K14" s="33"/>
      <c r="L14" s="32"/>
      <c r="M14" s="32"/>
      <c r="O14" s="3"/>
      <c r="R14" s="3"/>
    </row>
    <row r="15" spans="2:18" ht="46.5" x14ac:dyDescent="0.35">
      <c r="C15" s="31"/>
      <c r="D15" s="34" t="s">
        <v>35</v>
      </c>
      <c r="H15" s="33"/>
      <c r="I15" s="33"/>
      <c r="J15" s="33"/>
      <c r="K15" s="33"/>
      <c r="L15" s="33"/>
      <c r="M15" s="33"/>
      <c r="N15" s="3"/>
      <c r="O15" s="3"/>
    </row>
    <row r="16" spans="2:18" x14ac:dyDescent="0.3">
      <c r="H16" s="32"/>
      <c r="I16" s="32"/>
      <c r="J16" s="32"/>
      <c r="K16" s="33"/>
      <c r="L16" s="32"/>
      <c r="M16" s="32"/>
    </row>
    <row r="17" spans="8:13" x14ac:dyDescent="0.3">
      <c r="H17" s="32"/>
      <c r="I17" s="32"/>
      <c r="J17" s="32"/>
      <c r="K17" s="33"/>
      <c r="L17" s="32"/>
      <c r="M17" s="32"/>
    </row>
  </sheetData>
  <mergeCells count="1">
    <mergeCell ref="B2:L2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I ketv.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Momkuvienė</dc:creator>
  <cp:lastModifiedBy>Roma Momkuvienė</cp:lastModifiedBy>
  <dcterms:created xsi:type="dcterms:W3CDTF">2025-04-07T11:42:41Z</dcterms:created>
  <dcterms:modified xsi:type="dcterms:W3CDTF">2025-04-14T13:15:55Z</dcterms:modified>
</cp:coreProperties>
</file>