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kaupiklis.kretinga.lt\ruf$\rita.kasparaviciute\Desktop\"/>
    </mc:Choice>
  </mc:AlternateContent>
  <xr:revisionPtr revIDLastSave="0" documentId="8_{8A46E39D-DAA7-4D71-8C65-DF06C7A061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J50" i="1"/>
  <c r="J47" i="1"/>
  <c r="J17" i="1"/>
  <c r="J46" i="1" l="1"/>
  <c r="J45" i="1"/>
  <c r="J44" i="1"/>
  <c r="J18" i="1" l="1"/>
  <c r="J23" i="1" l="1"/>
  <c r="J26" i="1"/>
  <c r="J27" i="1"/>
  <c r="J28" i="1" l="1"/>
  <c r="J14" i="1" l="1"/>
  <c r="J15" i="1"/>
  <c r="J16" i="1"/>
  <c r="J19" i="1"/>
  <c r="J20" i="1"/>
  <c r="J21" i="1"/>
  <c r="J22" i="1"/>
  <c r="J29" i="1"/>
  <c r="J30" i="1"/>
  <c r="J31" i="1"/>
  <c r="J32" i="1"/>
  <c r="J33" i="1"/>
  <c r="J34" i="1"/>
  <c r="J35" i="1"/>
  <c r="J36" i="1"/>
  <c r="J37" i="1"/>
  <c r="J38" i="1"/>
  <c r="J39" i="1"/>
  <c r="J40" i="1"/>
  <c r="J43" i="1"/>
  <c r="J13" i="1"/>
</calcChain>
</file>

<file path=xl/sharedStrings.xml><?xml version="1.0" encoding="utf-8"?>
<sst xmlns="http://schemas.openxmlformats.org/spreadsheetml/2006/main" count="287" uniqueCount="142">
  <si>
    <t>Eil. Nr.</t>
  </si>
  <si>
    <t>Seniūnija</t>
  </si>
  <si>
    <t>Gatvė</t>
  </si>
  <si>
    <t>Namo numeris</t>
  </si>
  <si>
    <t xml:space="preserve">Priedangos plotas, </t>
  </si>
  <si>
    <t>Pastabos</t>
  </si>
  <si>
    <t xml:space="preserve">Kretingos m. </t>
  </si>
  <si>
    <t>Kretinga</t>
  </si>
  <si>
    <t>VšĮ Pranciškonų gimnazija</t>
  </si>
  <si>
    <t xml:space="preserve">Savanorių </t>
  </si>
  <si>
    <t>Kretingos Jurgio Pabrėžos universitetinė gimnazija</t>
  </si>
  <si>
    <t>Vilniaus</t>
  </si>
  <si>
    <t>Kretingos Marijono Daujoto progimnazija</t>
  </si>
  <si>
    <t>Kretingos rajono kultūros centras</t>
  </si>
  <si>
    <t>Miško</t>
  </si>
  <si>
    <t>Kretingos lopšelis-darželis „Ąžuoliukas“</t>
  </si>
  <si>
    <t>Kretingos</t>
  </si>
  <si>
    <t>Kretingsodis</t>
  </si>
  <si>
    <t>Sodžiaus</t>
  </si>
  <si>
    <t>1C</t>
  </si>
  <si>
    <t>Salantų m.</t>
  </si>
  <si>
    <t>Salantai</t>
  </si>
  <si>
    <t>Taikos</t>
  </si>
  <si>
    <t>Kretingos rajono Salantų gimnazija</t>
  </si>
  <si>
    <t xml:space="preserve">Kūlupėnų </t>
  </si>
  <si>
    <t>Kūlupėnai</t>
  </si>
  <si>
    <t>Mokyklos</t>
  </si>
  <si>
    <t>Kretingos rajono Kūlupėnų Motiejaus Valančiaus pagrindinės mokyklos buvęs vaikų darželio pastatas (prižiūri seniūnija)</t>
  </si>
  <si>
    <t>Žalgirio</t>
  </si>
  <si>
    <t>Raguviškiai</t>
  </si>
  <si>
    <t>Raguvos</t>
  </si>
  <si>
    <t>Kretingos rajono kultūros centro Raguviškių skyrius</t>
  </si>
  <si>
    <t>Jokūbavas</t>
  </si>
  <si>
    <t>Kretingos rajono Jokūbavo Aleksandro Stulginskio mokykla-daugiafunkcis centras</t>
  </si>
  <si>
    <t>J.K.Chodkevičiaus</t>
  </si>
  <si>
    <t>1B</t>
  </si>
  <si>
    <t>Kretingos rajono savivaldybės M.Valančiaus viešoji biblioteka</t>
  </si>
  <si>
    <t>Savanorių</t>
  </si>
  <si>
    <t>Kretingos Marijos Tiškevičiūtės mokykla</t>
  </si>
  <si>
    <t>Mėguvos</t>
  </si>
  <si>
    <t>Kretingos mokykla-darželis „Žibutė“</t>
  </si>
  <si>
    <t>F. Janušio</t>
  </si>
  <si>
    <t>Kretingos lopšelis-darželis „Žilvitis“</t>
  </si>
  <si>
    <t>Vydmantų</t>
  </si>
  <si>
    <t>Vydmantai</t>
  </si>
  <si>
    <t xml:space="preserve">Atžalyno </t>
  </si>
  <si>
    <t>Kretingos r. Vydmantų gimnazijos ikimokyklinio ugdymo skyrius „Pasagėlė“</t>
  </si>
  <si>
    <t>Darbėnų</t>
  </si>
  <si>
    <t>Darbėnai</t>
  </si>
  <si>
    <t>Laukžemės</t>
  </si>
  <si>
    <t>Kretingos rajono Darbėnų gimnazijos ikimokyklinio ugdymo skyrius (vaikų darželis)</t>
  </si>
  <si>
    <t>KAS</t>
  </si>
  <si>
    <t>VšĮ Klaipėdos Ernesto Galvanausko profesinio mokymo centro Kretingos filialas</t>
  </si>
  <si>
    <t xml:space="preserve">J. Pabrėžos </t>
  </si>
  <si>
    <t xml:space="preserve">Darbėnų </t>
  </si>
  <si>
    <t>Šukė</t>
  </si>
  <si>
    <t>Liepų</t>
  </si>
  <si>
    <t>Kretingos rajono kultūros centro Šukės skyrius</t>
  </si>
  <si>
    <t>Kretingos rajono savivaldybės mero</t>
  </si>
  <si>
    <t>Imbarės</t>
  </si>
  <si>
    <t>Erlėnai</t>
  </si>
  <si>
    <t xml:space="preserve">Beržų </t>
  </si>
  <si>
    <t>Kretingos r. sav. M.Valančiaus viešosios bibliotekos Erlėnų filialas su ambulatorija</t>
  </si>
  <si>
    <t>Kretingos m.</t>
  </si>
  <si>
    <t>Padvariai</t>
  </si>
  <si>
    <t>Rūdaičiai</t>
  </si>
  <si>
    <t xml:space="preserve">Ežero </t>
  </si>
  <si>
    <t>Kretingos rajono kultūros centro Rūdaičių skyrius</t>
  </si>
  <si>
    <t>Kretingos rajono savivaldybės administracinis pastatas</t>
  </si>
  <si>
    <t>VĮ Valstybinių miškų urėdijos Kretingos regioninio padalinio administracinis pastatas</t>
  </si>
  <si>
    <t>Santrumpa: KAS – kolektyvinės apsaugos statinys</t>
  </si>
  <si>
    <t>Gyvenamoji vietovė</t>
  </si>
  <si>
    <t>Statinio, patalpos, inžinerinio įrenginio ar kito objekto pavadinimas</t>
  </si>
  <si>
    <t>Statinio, patalpos, inžinerinio įrenginio ar kito objekto valdytojas</t>
  </si>
  <si>
    <t>Ar priedanga pritaikyta asmenims su negalia?</t>
  </si>
  <si>
    <t>Lietuvos koordinačių sistemos koordinatė</t>
  </si>
  <si>
    <t>koordinatė X</t>
  </si>
  <si>
    <t>koordinatė Y</t>
  </si>
  <si>
    <t>Priedangų poreikis</t>
  </si>
  <si>
    <t>Metai</t>
  </si>
  <si>
    <t>Nuolatinių savivaldybės gyventojų skaičius, iš viso</t>
  </si>
  <si>
    <t>Iš viso</t>
  </si>
  <si>
    <t>VĮ Valstybinių miškų urėdija</t>
  </si>
  <si>
    <t>Mažesniųjų brolių ordino Lietuvos Šv. Kazimiero provincija</t>
  </si>
  <si>
    <t>Kretingos rajono savivaldybė</t>
  </si>
  <si>
    <t>Taip</t>
  </si>
  <si>
    <t>Ne</t>
  </si>
  <si>
    <t>Patikėjimo teise VšĮ Klaipėdos Ernesto Galvanausko profesinio mokymo centras ir Kretingos rajono savivaldybė</t>
  </si>
  <si>
    <t xml:space="preserve">Vilties </t>
  </si>
  <si>
    <t>Padvarių socialinės globos namai</t>
  </si>
  <si>
    <t>Patikėjimo teise Padvarių socialinės globos namai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</si>
  <si>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</si>
  <si>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</si>
  <si>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</si>
  <si>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</si>
  <si>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</si>
  <si>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</si>
  <si>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</si>
  <si>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</si>
  <si>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</si>
  <si>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</si>
  <si>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</si>
  <si>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</si>
  <si>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</si>
  <si>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</si>
  <si>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</si>
  <si>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</si>
  <si>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</si>
  <si>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</si>
  <si>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</si>
  <si>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</si>
  <si>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</si>
  <si>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</si>
  <si>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</si>
  <si>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</si>
  <si>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</si>
  <si>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Klaipėdos</t>
  </si>
  <si>
    <t>133C</t>
  </si>
  <si>
    <t>Socialinių paslaugų centras</t>
  </si>
  <si>
    <t xml:space="preserve"> KRETINGOS RAJONO SAVIVALDYBĖS</t>
  </si>
  <si>
    <t>PARINKTŲ PRIEDANGŲ  SĄRAŠAS</t>
  </si>
  <si>
    <t>Priedangoje talpinamų gyventojų skaičius         (1,5 m²)</t>
  </si>
  <si>
    <t>Nuolatinių savivaldybės gyventojų skaičius, kuriam nustatytas priedangų poreikis (60 arba 40 procentų nuo bendro nuolatinių savivaldybės gyventojų skaičiaus), 40%</t>
  </si>
  <si>
    <t>m²</t>
  </si>
  <si>
    <t>26</t>
  </si>
  <si>
    <t>27</t>
  </si>
  <si>
    <t>28</t>
  </si>
  <si>
    <t>Kartenos</t>
  </si>
  <si>
    <t>Kartena</t>
  </si>
  <si>
    <t>Kretingos rajono savivaldybės viešoji įstaiga Kartenos pirminės sveikatos priežiūros centras Kartenos ambulatorija</t>
  </si>
  <si>
    <t>Laukų</t>
  </si>
  <si>
    <t>Kretingos rajono savivaldybės viešoji įstaiga Kartenos pirminės sveikatos priežiūros centras Katališkoji palaikomojo gydymo ir slaugos ligoninė</t>
  </si>
  <si>
    <t>29</t>
  </si>
  <si>
    <t>Kretingos muziejus</t>
  </si>
  <si>
    <t>2026 m. vasario  d.  potvarkiu Nr. V3-</t>
  </si>
  <si>
    <t>Laivių</t>
  </si>
  <si>
    <t>Žemaitijos saugomų teritorijų direkcijos Salantų regioninio parko lankytojų centras</t>
  </si>
  <si>
    <t>Žemaitijos saugomų teritorijų direkcija</t>
  </si>
  <si>
    <t>30</t>
  </si>
  <si>
    <t>A.Salio</t>
  </si>
  <si>
    <t>Kretingos rajono Salantų kultūros centras</t>
  </si>
  <si>
    <t>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</si>
</sst>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u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/>
    <xf numFmtId="0" fontId="9" fillId="0" borderId="0" xfId="0" applyFont="1" applyAlignment="1">
      <alignment horizontal="center"/>
    </xf>
    <xf numFmtId="0" fontId="3" fillId="0" borderId="9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topLeftCell="A44" zoomScaleNormal="100" workbookViewId="0">
      <selection activeCell="O6" sqref="O6"/>
    </sheetView>
  </sheetViews>
  <sheetFormatPr defaultRowHeight="15" x14ac:dyDescent="0.25"/>
  <cols>
    <col min="1" max="1" width="0.42578125" customWidth="1"/>
    <col min="2" max="2" width="5" customWidth="1"/>
    <col min="3" max="3" width="12" customWidth="1"/>
    <col min="4" max="4" width="12.42578125" customWidth="1"/>
    <col min="5" max="5" width="17.5703125" customWidth="1"/>
    <col min="6" max="6" width="8.42578125" customWidth="1"/>
    <col min="7" max="7" width="25" customWidth="1"/>
    <col min="8" max="8" width="20.140625" customWidth="1"/>
    <col min="9" max="9" width="10.7109375" customWidth="1"/>
    <col min="10" max="10" width="12.140625" customWidth="1"/>
    <col min="11" max="11" width="12.85546875" customWidth="1"/>
    <col min="12" max="12" width="12.7109375" customWidth="1"/>
    <col min="13" max="13" width="12.42578125" customWidth="1"/>
    <col min="14" max="14" width="10" customWidth="1"/>
  </cols>
  <sheetData>
    <row r="1" spans="2:14" x14ac:dyDescent="0.25">
      <c r="L1" s="40"/>
      <c r="M1" s="40"/>
      <c r="N1" s="40"/>
    </row>
    <row r="2" spans="2:14" ht="15.75" x14ac:dyDescent="0.25">
      <c r="F2" s="43"/>
      <c r="G2" s="43"/>
      <c r="H2" s="43"/>
      <c r="I2" s="43"/>
      <c r="K2" s="37" t="s">
        <v>141</v>
      </c>
      <c r="L2" s="37"/>
      <c r="M2" s="37"/>
      <c r="N2" s="37"/>
    </row>
    <row r="3" spans="2:14" ht="15.75" x14ac:dyDescent="0.25">
      <c r="G3" s="2"/>
      <c r="H3" s="2"/>
      <c r="K3" s="37" t="s">
        <v>58</v>
      </c>
      <c r="L3" s="37"/>
      <c r="M3" s="37"/>
      <c r="N3" s="37"/>
    </row>
    <row r="4" spans="2:14" ht="15.75" x14ac:dyDescent="0.25">
      <c r="F4" s="45"/>
      <c r="G4" s="45"/>
      <c r="H4" s="45"/>
      <c r="I4" s="45"/>
      <c r="J4" s="45"/>
      <c r="K4" s="37" t="s">
        <v>134</v>
      </c>
      <c r="L4" s="37"/>
      <c r="M4" s="37"/>
      <c r="N4" s="37"/>
    </row>
    <row r="5" spans="2:14" ht="15.75" x14ac:dyDescent="0.25">
      <c r="F5" s="33"/>
      <c r="G5" s="33"/>
      <c r="H5" s="33"/>
      <c r="I5" s="33"/>
      <c r="J5" s="33"/>
      <c r="K5" s="37"/>
      <c r="L5" s="37"/>
      <c r="M5" s="37"/>
      <c r="N5" s="37"/>
    </row>
    <row r="6" spans="2:14" ht="15.75" x14ac:dyDescent="0.25">
      <c r="F6" s="33"/>
      <c r="G6" s="33"/>
      <c r="H6" s="33"/>
      <c r="I6" s="33"/>
      <c r="J6" s="33"/>
      <c r="K6" s="37"/>
      <c r="L6" s="37"/>
      <c r="M6" s="37"/>
      <c r="N6" s="37"/>
    </row>
    <row r="7" spans="2:14" ht="15.75" x14ac:dyDescent="0.25">
      <c r="F7" s="33"/>
      <c r="G7" s="33"/>
      <c r="H7" s="33"/>
      <c r="I7" s="33"/>
      <c r="J7" s="33"/>
      <c r="K7" s="37"/>
      <c r="L7" s="37"/>
      <c r="M7" s="34"/>
      <c r="N7" s="34"/>
    </row>
    <row r="8" spans="2:14" ht="15.75" x14ac:dyDescent="0.25">
      <c r="B8" s="73" t="s">
        <v>119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ht="15.75" x14ac:dyDescent="0.25">
      <c r="B9" s="74" t="s">
        <v>120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2:14" ht="16.5" thickBot="1" x14ac:dyDescent="0.3">
      <c r="B10" s="44"/>
      <c r="C10" s="44"/>
      <c r="D10" s="44"/>
    </row>
    <row r="11" spans="2:14" ht="32.25" thickBot="1" x14ac:dyDescent="0.3">
      <c r="B11" s="51" t="s">
        <v>0</v>
      </c>
      <c r="C11" s="51" t="s">
        <v>1</v>
      </c>
      <c r="D11" s="51" t="s">
        <v>71</v>
      </c>
      <c r="E11" s="51" t="s">
        <v>2</v>
      </c>
      <c r="F11" s="51" t="s">
        <v>3</v>
      </c>
      <c r="G11" s="51" t="s">
        <v>72</v>
      </c>
      <c r="H11" s="51" t="s">
        <v>73</v>
      </c>
      <c r="I11" s="24" t="s">
        <v>4</v>
      </c>
      <c r="J11" s="53" t="s">
        <v>121</v>
      </c>
      <c r="K11" s="53" t="s">
        <v>74</v>
      </c>
      <c r="L11" s="55" t="s">
        <v>75</v>
      </c>
      <c r="M11" s="56"/>
      <c r="N11" s="51" t="s">
        <v>5</v>
      </c>
    </row>
    <row r="12" spans="2:14" ht="29.25" customHeight="1" thickBot="1" x14ac:dyDescent="0.3">
      <c r="B12" s="52"/>
      <c r="C12" s="52"/>
      <c r="D12" s="52"/>
      <c r="E12" s="52"/>
      <c r="F12" s="52"/>
      <c r="G12" s="52"/>
      <c r="H12" s="52"/>
      <c r="I12" s="25" t="s">
        <v>123</v>
      </c>
      <c r="J12" s="54"/>
      <c r="K12" s="54"/>
      <c r="L12" s="25" t="s">
        <v>76</v>
      </c>
      <c r="M12" s="25" t="s">
        <v>77</v>
      </c>
      <c r="N12" s="52"/>
    </row>
    <row r="13" spans="2:14" ht="48" thickBot="1" x14ac:dyDescent="0.3">
      <c r="B13" s="15" t="s">
        <v>91</v>
      </c>
      <c r="C13" s="3" t="s">
        <v>6</v>
      </c>
      <c r="D13" s="3" t="s">
        <v>7</v>
      </c>
      <c r="E13" s="3" t="s">
        <v>53</v>
      </c>
      <c r="F13" s="16">
        <v>4</v>
      </c>
      <c r="G13" s="3" t="s">
        <v>8</v>
      </c>
      <c r="H13" s="3" t="s">
        <v>83</v>
      </c>
      <c r="I13" s="3">
        <v>416</v>
      </c>
      <c r="J13" s="12">
        <f>I13/1.5</f>
        <v>277.33333333333331</v>
      </c>
      <c r="K13" s="3" t="s">
        <v>86</v>
      </c>
      <c r="L13" s="16">
        <v>6198716</v>
      </c>
      <c r="M13" s="16">
        <v>327629</v>
      </c>
      <c r="N13" s="5" t="s">
        <v>51</v>
      </c>
    </row>
    <row r="14" spans="2:14" ht="39.75" customHeight="1" thickBot="1" x14ac:dyDescent="0.3">
      <c r="B14" s="15" t="s">
        <v>92</v>
      </c>
      <c r="C14" s="1" t="s">
        <v>6</v>
      </c>
      <c r="D14" s="1" t="s">
        <v>7</v>
      </c>
      <c r="E14" s="1" t="s">
        <v>9</v>
      </c>
      <c r="F14" s="17">
        <v>56</v>
      </c>
      <c r="G14" s="1" t="s">
        <v>10</v>
      </c>
      <c r="H14" s="1" t="s">
        <v>84</v>
      </c>
      <c r="I14" s="1">
        <v>1207</v>
      </c>
      <c r="J14" s="12">
        <f t="shared" ref="J14:J43" si="0">I14/1.5</f>
        <v>804.66666666666663</v>
      </c>
      <c r="K14" s="1" t="s">
        <v>86</v>
      </c>
      <c r="L14" s="11">
        <v>6198448</v>
      </c>
      <c r="M14" s="17">
        <v>328724</v>
      </c>
      <c r="N14" s="13" t="s">
        <v>51</v>
      </c>
    </row>
    <row r="15" spans="2:14" ht="32.25" thickBot="1" x14ac:dyDescent="0.3">
      <c r="B15" s="15" t="s">
        <v>93</v>
      </c>
      <c r="C15" s="1" t="s">
        <v>6</v>
      </c>
      <c r="D15" s="1" t="s">
        <v>7</v>
      </c>
      <c r="E15" s="1" t="s">
        <v>11</v>
      </c>
      <c r="F15" s="17">
        <v>12</v>
      </c>
      <c r="G15" s="1" t="s">
        <v>12</v>
      </c>
      <c r="H15" s="1" t="s">
        <v>84</v>
      </c>
      <c r="I15" s="1">
        <v>533</v>
      </c>
      <c r="J15" s="12">
        <f t="shared" si="0"/>
        <v>355.33333333333331</v>
      </c>
      <c r="K15" s="1" t="s">
        <v>86</v>
      </c>
      <c r="L15" s="17">
        <v>6199155</v>
      </c>
      <c r="M15" s="17">
        <v>327782</v>
      </c>
      <c r="N15" s="13" t="s">
        <v>51</v>
      </c>
    </row>
    <row r="16" spans="2:14" ht="48" thickBot="1" x14ac:dyDescent="0.3">
      <c r="B16" s="15" t="s">
        <v>94</v>
      </c>
      <c r="C16" s="1" t="s">
        <v>6</v>
      </c>
      <c r="D16" s="1" t="s">
        <v>7</v>
      </c>
      <c r="E16" s="1" t="s">
        <v>11</v>
      </c>
      <c r="F16" s="17">
        <v>8</v>
      </c>
      <c r="G16" s="1" t="s">
        <v>68</v>
      </c>
      <c r="H16" s="1" t="s">
        <v>84</v>
      </c>
      <c r="I16" s="1">
        <v>180</v>
      </c>
      <c r="J16" s="12">
        <f t="shared" si="0"/>
        <v>120</v>
      </c>
      <c r="K16" s="1" t="s">
        <v>86</v>
      </c>
      <c r="L16" s="17">
        <v>6199025</v>
      </c>
      <c r="M16" s="17">
        <v>327710</v>
      </c>
      <c r="N16" s="13"/>
    </row>
    <row r="17" spans="2:14" ht="32.25" thickBot="1" x14ac:dyDescent="0.3">
      <c r="B17" s="15" t="s">
        <v>95</v>
      </c>
      <c r="C17" s="1" t="s">
        <v>6</v>
      </c>
      <c r="D17" s="1" t="s">
        <v>7</v>
      </c>
      <c r="E17" s="1" t="s">
        <v>53</v>
      </c>
      <c r="F17" s="11">
        <v>1</v>
      </c>
      <c r="G17" s="1" t="s">
        <v>13</v>
      </c>
      <c r="H17" s="1" t="s">
        <v>84</v>
      </c>
      <c r="I17" s="5">
        <v>202</v>
      </c>
      <c r="J17" s="12">
        <f>I17/1.5</f>
        <v>134.66666666666666</v>
      </c>
      <c r="K17" s="5" t="s">
        <v>85</v>
      </c>
      <c r="L17" s="1">
        <v>6198709</v>
      </c>
      <c r="M17" s="5">
        <v>327762</v>
      </c>
      <c r="N17" s="13" t="s">
        <v>51</v>
      </c>
    </row>
    <row r="18" spans="2:14" ht="48" thickBot="1" x14ac:dyDescent="0.3">
      <c r="B18" s="15" t="s">
        <v>96</v>
      </c>
      <c r="C18" s="1" t="s">
        <v>6</v>
      </c>
      <c r="D18" s="1" t="s">
        <v>7</v>
      </c>
      <c r="E18" s="1" t="s">
        <v>53</v>
      </c>
      <c r="F18" s="11">
        <v>8</v>
      </c>
      <c r="G18" s="1" t="s">
        <v>68</v>
      </c>
      <c r="H18" s="1" t="s">
        <v>84</v>
      </c>
      <c r="I18" s="5">
        <v>71</v>
      </c>
      <c r="J18" s="12">
        <f t="shared" ref="J18" si="1">I18/1.5</f>
        <v>47.333333333333336</v>
      </c>
      <c r="K18" s="5" t="s">
        <v>85</v>
      </c>
      <c r="L18" s="1">
        <v>6198622</v>
      </c>
      <c r="M18" s="5">
        <v>327717</v>
      </c>
      <c r="N18" s="13"/>
    </row>
    <row r="19" spans="2:14" ht="32.25" thickBot="1" x14ac:dyDescent="0.3">
      <c r="B19" s="15" t="s">
        <v>97</v>
      </c>
      <c r="C19" s="5" t="s">
        <v>6</v>
      </c>
      <c r="D19" s="5" t="s">
        <v>7</v>
      </c>
      <c r="E19" s="5" t="s">
        <v>14</v>
      </c>
      <c r="F19" s="11">
        <v>5</v>
      </c>
      <c r="G19" s="5" t="s">
        <v>15</v>
      </c>
      <c r="H19" s="5" t="s">
        <v>84</v>
      </c>
      <c r="I19" s="5">
        <v>627</v>
      </c>
      <c r="J19" s="12">
        <f t="shared" si="0"/>
        <v>418</v>
      </c>
      <c r="K19" s="5" t="s">
        <v>86</v>
      </c>
      <c r="L19" s="5">
        <v>6198620</v>
      </c>
      <c r="M19" s="5">
        <v>328348</v>
      </c>
      <c r="N19" s="5" t="s">
        <v>51</v>
      </c>
    </row>
    <row r="20" spans="2:14" ht="48" thickBot="1" x14ac:dyDescent="0.3">
      <c r="B20" s="15" t="s">
        <v>98</v>
      </c>
      <c r="C20" s="5" t="s">
        <v>6</v>
      </c>
      <c r="D20" s="5" t="s">
        <v>7</v>
      </c>
      <c r="E20" s="5" t="s">
        <v>34</v>
      </c>
      <c r="F20" s="11" t="s">
        <v>35</v>
      </c>
      <c r="G20" s="5" t="s">
        <v>36</v>
      </c>
      <c r="H20" s="5" t="s">
        <v>84</v>
      </c>
      <c r="I20" s="5">
        <v>418</v>
      </c>
      <c r="J20" s="12">
        <f t="shared" si="0"/>
        <v>278.66666666666669</v>
      </c>
      <c r="K20" s="3" t="s">
        <v>85</v>
      </c>
      <c r="L20" s="5">
        <v>6198580</v>
      </c>
      <c r="M20" s="3">
        <v>327648</v>
      </c>
      <c r="N20" s="5"/>
    </row>
    <row r="21" spans="2:14" ht="48" thickBot="1" x14ac:dyDescent="0.3">
      <c r="B21" s="15" t="s">
        <v>99</v>
      </c>
      <c r="C21" s="5" t="s">
        <v>63</v>
      </c>
      <c r="D21" s="5" t="s">
        <v>7</v>
      </c>
      <c r="E21" s="1" t="s">
        <v>34</v>
      </c>
      <c r="F21" s="17">
        <v>10</v>
      </c>
      <c r="G21" s="1" t="s">
        <v>68</v>
      </c>
      <c r="H21" s="5" t="s">
        <v>84</v>
      </c>
      <c r="I21" s="13">
        <v>180</v>
      </c>
      <c r="J21" s="12">
        <f>I21/1.5</f>
        <v>120</v>
      </c>
      <c r="K21" s="1" t="s">
        <v>86</v>
      </c>
      <c r="L21" s="9">
        <v>6198510</v>
      </c>
      <c r="M21" s="9">
        <v>327728</v>
      </c>
      <c r="N21" s="5"/>
    </row>
    <row r="22" spans="2:14" ht="32.25" thickBot="1" x14ac:dyDescent="0.3">
      <c r="B22" s="15" t="s">
        <v>100</v>
      </c>
      <c r="C22" s="3" t="s">
        <v>6</v>
      </c>
      <c r="D22" s="5" t="s">
        <v>7</v>
      </c>
      <c r="E22" s="5" t="s">
        <v>37</v>
      </c>
      <c r="F22" s="11">
        <v>58</v>
      </c>
      <c r="G22" s="5" t="s">
        <v>38</v>
      </c>
      <c r="H22" s="5" t="s">
        <v>84</v>
      </c>
      <c r="I22" s="5">
        <v>432</v>
      </c>
      <c r="J22" s="12">
        <f>I22/1.5</f>
        <v>288</v>
      </c>
      <c r="K22" s="5" t="s">
        <v>85</v>
      </c>
      <c r="L22" s="5">
        <v>6198453</v>
      </c>
      <c r="M22" s="5">
        <v>328982</v>
      </c>
      <c r="N22" s="5"/>
    </row>
    <row r="23" spans="2:14" ht="63.75" thickBot="1" x14ac:dyDescent="0.3">
      <c r="B23" s="15" t="s">
        <v>101</v>
      </c>
      <c r="C23" s="5" t="s">
        <v>6</v>
      </c>
      <c r="D23" s="1" t="s">
        <v>7</v>
      </c>
      <c r="E23" s="1" t="s">
        <v>9</v>
      </c>
      <c r="F23" s="11">
        <v>27</v>
      </c>
      <c r="G23" s="11" t="s">
        <v>69</v>
      </c>
      <c r="H23" s="16" t="s">
        <v>82</v>
      </c>
      <c r="I23" s="16">
        <v>114</v>
      </c>
      <c r="J23" s="12">
        <f>I23/1.5</f>
        <v>76</v>
      </c>
      <c r="K23" s="13" t="s">
        <v>86</v>
      </c>
      <c r="L23" s="5">
        <v>6198805</v>
      </c>
      <c r="M23" s="5">
        <v>328347</v>
      </c>
      <c r="N23" s="5"/>
    </row>
    <row r="24" spans="2:14" ht="32.25" thickBot="1" x14ac:dyDescent="0.3">
      <c r="B24" s="51" t="s">
        <v>0</v>
      </c>
      <c r="C24" s="51" t="s">
        <v>1</v>
      </c>
      <c r="D24" s="51" t="s">
        <v>71</v>
      </c>
      <c r="E24" s="51" t="s">
        <v>2</v>
      </c>
      <c r="F24" s="51" t="s">
        <v>3</v>
      </c>
      <c r="G24" s="51" t="s">
        <v>72</v>
      </c>
      <c r="H24" s="51" t="s">
        <v>73</v>
      </c>
      <c r="I24" s="24" t="s">
        <v>4</v>
      </c>
      <c r="J24" s="53" t="s">
        <v>121</v>
      </c>
      <c r="K24" s="53" t="s">
        <v>74</v>
      </c>
      <c r="L24" s="55" t="s">
        <v>75</v>
      </c>
      <c r="M24" s="56"/>
      <c r="N24" s="51" t="s">
        <v>5</v>
      </c>
    </row>
    <row r="25" spans="2:14" ht="27.75" customHeight="1" thickBot="1" x14ac:dyDescent="0.3">
      <c r="B25" s="52"/>
      <c r="C25" s="52"/>
      <c r="D25" s="52"/>
      <c r="E25" s="52"/>
      <c r="F25" s="52"/>
      <c r="G25" s="52"/>
      <c r="H25" s="52"/>
      <c r="I25" s="25" t="s">
        <v>123</v>
      </c>
      <c r="J25" s="54"/>
      <c r="K25" s="54"/>
      <c r="L25" s="25" t="s">
        <v>77</v>
      </c>
      <c r="M25" s="25" t="s">
        <v>76</v>
      </c>
      <c r="N25" s="52"/>
    </row>
    <row r="26" spans="2:14" ht="33" customHeight="1" thickBot="1" x14ac:dyDescent="0.3">
      <c r="B26" s="15" t="s">
        <v>102</v>
      </c>
      <c r="C26" s="5" t="s">
        <v>6</v>
      </c>
      <c r="D26" s="5" t="s">
        <v>7</v>
      </c>
      <c r="E26" s="5" t="s">
        <v>39</v>
      </c>
      <c r="F26" s="11">
        <v>16</v>
      </c>
      <c r="G26" s="5" t="s">
        <v>40</v>
      </c>
      <c r="H26" s="5" t="s">
        <v>84</v>
      </c>
      <c r="I26" s="5">
        <v>155</v>
      </c>
      <c r="J26" s="12">
        <f t="shared" si="0"/>
        <v>103.33333333333333</v>
      </c>
      <c r="K26" s="5" t="s">
        <v>86</v>
      </c>
      <c r="L26" s="5">
        <v>6198007</v>
      </c>
      <c r="M26" s="5">
        <v>327384</v>
      </c>
      <c r="N26" s="19"/>
    </row>
    <row r="27" spans="2:14" ht="33" customHeight="1" thickBot="1" x14ac:dyDescent="0.3">
      <c r="B27" s="15" t="s">
        <v>103</v>
      </c>
      <c r="C27" s="5" t="s">
        <v>6</v>
      </c>
      <c r="D27" s="5" t="s">
        <v>7</v>
      </c>
      <c r="E27" s="5" t="s">
        <v>41</v>
      </c>
      <c r="F27" s="11">
        <v>14</v>
      </c>
      <c r="G27" s="5" t="s">
        <v>42</v>
      </c>
      <c r="H27" s="5" t="s">
        <v>84</v>
      </c>
      <c r="I27" s="5">
        <v>1050</v>
      </c>
      <c r="J27" s="12">
        <f t="shared" si="0"/>
        <v>700</v>
      </c>
      <c r="K27" s="5" t="s">
        <v>86</v>
      </c>
      <c r="L27" s="5">
        <v>6198175</v>
      </c>
      <c r="M27" s="5">
        <v>327714</v>
      </c>
      <c r="N27" s="19" t="s">
        <v>51</v>
      </c>
    </row>
    <row r="28" spans="2:14" ht="33" customHeight="1" thickBot="1" x14ac:dyDescent="0.3">
      <c r="B28" s="15" t="s">
        <v>104</v>
      </c>
      <c r="C28" s="5" t="s">
        <v>63</v>
      </c>
      <c r="D28" s="5" t="s">
        <v>7</v>
      </c>
      <c r="E28" s="5" t="s">
        <v>116</v>
      </c>
      <c r="F28" s="11" t="s">
        <v>117</v>
      </c>
      <c r="G28" s="5" t="s">
        <v>118</v>
      </c>
      <c r="H28" s="5" t="s">
        <v>84</v>
      </c>
      <c r="I28" s="18">
        <v>811</v>
      </c>
      <c r="J28" s="12">
        <f t="shared" si="0"/>
        <v>540.66666666666663</v>
      </c>
      <c r="K28" s="5" t="s">
        <v>85</v>
      </c>
      <c r="L28" s="5">
        <v>6196026</v>
      </c>
      <c r="M28" s="5">
        <v>326168</v>
      </c>
      <c r="N28" s="19" t="s">
        <v>51</v>
      </c>
    </row>
    <row r="29" spans="2:14" ht="16.5" thickBot="1" x14ac:dyDescent="0.3">
      <c r="B29" s="46" t="s">
        <v>105</v>
      </c>
      <c r="C29" s="47" t="s">
        <v>16</v>
      </c>
      <c r="D29" s="47" t="s">
        <v>64</v>
      </c>
      <c r="E29" s="47" t="s">
        <v>88</v>
      </c>
      <c r="F29" s="70">
        <v>12</v>
      </c>
      <c r="G29" s="47" t="s">
        <v>89</v>
      </c>
      <c r="H29" s="57" t="s">
        <v>90</v>
      </c>
      <c r="I29" s="5">
        <v>359</v>
      </c>
      <c r="J29" s="14">
        <f t="shared" si="0"/>
        <v>239.33333333333334</v>
      </c>
      <c r="K29" s="47" t="s">
        <v>86</v>
      </c>
      <c r="L29" s="47">
        <v>6201217</v>
      </c>
      <c r="M29" s="47">
        <v>329854</v>
      </c>
      <c r="N29" s="71"/>
    </row>
    <row r="30" spans="2:14" ht="33" customHeight="1" thickBot="1" x14ac:dyDescent="0.3">
      <c r="B30" s="42"/>
      <c r="C30" s="39" t="s">
        <v>16</v>
      </c>
      <c r="D30" s="39" t="s">
        <v>64</v>
      </c>
      <c r="E30" s="39" t="s">
        <v>88</v>
      </c>
      <c r="F30" s="69">
        <v>12</v>
      </c>
      <c r="G30" s="39" t="s">
        <v>89</v>
      </c>
      <c r="H30" s="58" t="s">
        <v>90</v>
      </c>
      <c r="I30" s="13">
        <v>304</v>
      </c>
      <c r="J30" s="12">
        <f t="shared" si="0"/>
        <v>202.66666666666666</v>
      </c>
      <c r="K30" s="39"/>
      <c r="L30" s="39"/>
      <c r="M30" s="39"/>
      <c r="N30" s="72"/>
    </row>
    <row r="31" spans="2:14" ht="50.25" customHeight="1" thickBot="1" x14ac:dyDescent="0.3">
      <c r="B31" s="41" t="s">
        <v>106</v>
      </c>
      <c r="C31" s="38" t="s">
        <v>16</v>
      </c>
      <c r="D31" s="38" t="s">
        <v>17</v>
      </c>
      <c r="E31" s="38" t="s">
        <v>18</v>
      </c>
      <c r="F31" s="59" t="s">
        <v>19</v>
      </c>
      <c r="G31" s="38" t="s">
        <v>52</v>
      </c>
      <c r="H31" s="38" t="s">
        <v>87</v>
      </c>
      <c r="I31" s="5">
        <v>120</v>
      </c>
      <c r="J31" s="12">
        <f t="shared" si="0"/>
        <v>80</v>
      </c>
      <c r="K31" s="38" t="s">
        <v>86</v>
      </c>
      <c r="L31" s="38">
        <v>6199353</v>
      </c>
      <c r="M31" s="38">
        <v>326151</v>
      </c>
      <c r="N31" s="38" t="s">
        <v>51</v>
      </c>
    </row>
    <row r="32" spans="2:14" ht="45.75" customHeight="1" thickBot="1" x14ac:dyDescent="0.3">
      <c r="B32" s="42"/>
      <c r="C32" s="39"/>
      <c r="D32" s="39"/>
      <c r="E32" s="39"/>
      <c r="F32" s="59"/>
      <c r="G32" s="39"/>
      <c r="H32" s="39"/>
      <c r="I32" s="1">
        <v>230</v>
      </c>
      <c r="J32" s="12">
        <f t="shared" si="0"/>
        <v>153.33333333333334</v>
      </c>
      <c r="K32" s="39"/>
      <c r="L32" s="39"/>
      <c r="M32" s="39"/>
      <c r="N32" s="39"/>
    </row>
    <row r="33" spans="1:14" ht="36" customHeight="1" thickBot="1" x14ac:dyDescent="0.3">
      <c r="B33" s="15" t="s">
        <v>107</v>
      </c>
      <c r="C33" s="5" t="s">
        <v>16</v>
      </c>
      <c r="D33" s="5" t="s">
        <v>65</v>
      </c>
      <c r="E33" s="5" t="s">
        <v>66</v>
      </c>
      <c r="F33" s="11">
        <v>3</v>
      </c>
      <c r="G33" s="5" t="s">
        <v>67</v>
      </c>
      <c r="H33" s="3" t="s">
        <v>84</v>
      </c>
      <c r="I33" s="1">
        <v>47</v>
      </c>
      <c r="J33" s="12">
        <f t="shared" si="0"/>
        <v>31.333333333333332</v>
      </c>
      <c r="K33" s="5" t="s">
        <v>86</v>
      </c>
      <c r="L33" s="5">
        <v>6204203</v>
      </c>
      <c r="M33" s="5">
        <v>323609</v>
      </c>
      <c r="N33" s="5" t="s">
        <v>51</v>
      </c>
    </row>
    <row r="34" spans="1:14" ht="18" customHeight="1" thickBot="1" x14ac:dyDescent="0.3">
      <c r="B34" s="41" t="s">
        <v>108</v>
      </c>
      <c r="C34" s="38" t="s">
        <v>20</v>
      </c>
      <c r="D34" s="38" t="s">
        <v>21</v>
      </c>
      <c r="E34" s="38" t="s">
        <v>22</v>
      </c>
      <c r="F34" s="68">
        <v>4</v>
      </c>
      <c r="G34" s="38" t="s">
        <v>23</v>
      </c>
      <c r="H34" s="38" t="s">
        <v>84</v>
      </c>
      <c r="I34" s="5">
        <v>306</v>
      </c>
      <c r="J34" s="12">
        <f t="shared" si="0"/>
        <v>204</v>
      </c>
      <c r="K34" s="38" t="s">
        <v>85</v>
      </c>
      <c r="L34" s="38">
        <v>6216845</v>
      </c>
      <c r="M34" s="38">
        <v>348893</v>
      </c>
      <c r="N34" s="38" t="s">
        <v>51</v>
      </c>
    </row>
    <row r="35" spans="1:14" ht="16.5" customHeight="1" thickBot="1" x14ac:dyDescent="0.3">
      <c r="B35" s="42"/>
      <c r="C35" s="39"/>
      <c r="D35" s="39"/>
      <c r="E35" s="39"/>
      <c r="F35" s="69"/>
      <c r="G35" s="39"/>
      <c r="H35" s="39"/>
      <c r="I35" s="1">
        <v>543</v>
      </c>
      <c r="J35" s="12">
        <f t="shared" si="0"/>
        <v>362</v>
      </c>
      <c r="K35" s="39"/>
      <c r="L35" s="39"/>
      <c r="M35" s="39"/>
      <c r="N35" s="39"/>
    </row>
    <row r="36" spans="1:14" ht="63.75" thickBot="1" x14ac:dyDescent="0.3">
      <c r="B36" s="15" t="s">
        <v>109</v>
      </c>
      <c r="C36" s="3" t="s">
        <v>47</v>
      </c>
      <c r="D36" s="3" t="s">
        <v>48</v>
      </c>
      <c r="E36" s="5" t="s">
        <v>49</v>
      </c>
      <c r="F36" s="16">
        <v>6</v>
      </c>
      <c r="G36" s="5" t="s">
        <v>50</v>
      </c>
      <c r="H36" s="3" t="s">
        <v>84</v>
      </c>
      <c r="I36" s="3">
        <v>118</v>
      </c>
      <c r="J36" s="12">
        <f>I36/1.5</f>
        <v>78.666666666666671</v>
      </c>
      <c r="K36" s="3" t="s">
        <v>86</v>
      </c>
      <c r="L36" s="8">
        <v>6213464</v>
      </c>
      <c r="M36" s="8">
        <v>328895</v>
      </c>
      <c r="N36" s="5"/>
    </row>
    <row r="37" spans="1:14" ht="36.75" customHeight="1" thickBot="1" x14ac:dyDescent="0.3">
      <c r="B37" s="15" t="s">
        <v>110</v>
      </c>
      <c r="C37" s="5" t="s">
        <v>54</v>
      </c>
      <c r="D37" s="5" t="s">
        <v>55</v>
      </c>
      <c r="E37" s="3" t="s">
        <v>56</v>
      </c>
      <c r="F37" s="11">
        <v>3</v>
      </c>
      <c r="G37" s="5" t="s">
        <v>57</v>
      </c>
      <c r="H37" s="5" t="s">
        <v>84</v>
      </c>
      <c r="I37" s="5">
        <v>420</v>
      </c>
      <c r="J37" s="12">
        <f>I37/1.5</f>
        <v>280</v>
      </c>
      <c r="K37" s="5" t="s">
        <v>86</v>
      </c>
      <c r="L37" s="9">
        <v>6208674</v>
      </c>
      <c r="M37" s="9">
        <v>334522</v>
      </c>
      <c r="N37" s="5" t="s">
        <v>51</v>
      </c>
    </row>
    <row r="38" spans="1:14" ht="79.5" thickBot="1" x14ac:dyDescent="0.3">
      <c r="B38" s="15" t="s">
        <v>111</v>
      </c>
      <c r="C38" s="5" t="s">
        <v>24</v>
      </c>
      <c r="D38" s="5" t="s">
        <v>25</v>
      </c>
      <c r="E38" s="5" t="s">
        <v>26</v>
      </c>
      <c r="F38" s="11">
        <v>9</v>
      </c>
      <c r="G38" s="5" t="s">
        <v>27</v>
      </c>
      <c r="H38" s="5" t="s">
        <v>84</v>
      </c>
      <c r="I38" s="5">
        <v>77</v>
      </c>
      <c r="J38" s="12">
        <f>I38/1.5</f>
        <v>51.333333333333336</v>
      </c>
      <c r="K38" s="5" t="s">
        <v>86</v>
      </c>
      <c r="L38" s="5">
        <v>6205727</v>
      </c>
      <c r="M38" s="5">
        <v>342582</v>
      </c>
      <c r="N38" s="5"/>
    </row>
    <row r="39" spans="1:14" ht="42.75" customHeight="1" thickBot="1" x14ac:dyDescent="0.3">
      <c r="B39" s="15" t="s">
        <v>112</v>
      </c>
      <c r="C39" s="3" t="s">
        <v>28</v>
      </c>
      <c r="D39" s="3" t="s">
        <v>29</v>
      </c>
      <c r="E39" s="3" t="s">
        <v>30</v>
      </c>
      <c r="F39" s="16">
        <v>1</v>
      </c>
      <c r="G39" s="3" t="s">
        <v>31</v>
      </c>
      <c r="H39" s="3" t="s">
        <v>84</v>
      </c>
      <c r="I39" s="3">
        <v>30</v>
      </c>
      <c r="J39" s="12">
        <f>I39/1.5</f>
        <v>20</v>
      </c>
      <c r="K39" s="3" t="s">
        <v>86</v>
      </c>
      <c r="L39" s="5">
        <v>6194951</v>
      </c>
      <c r="M39" s="3">
        <v>336066</v>
      </c>
      <c r="N39" s="5" t="s">
        <v>51</v>
      </c>
    </row>
    <row r="40" spans="1:14" ht="66" customHeight="1" thickBot="1" x14ac:dyDescent="0.3">
      <c r="B40" s="15" t="s">
        <v>113</v>
      </c>
      <c r="C40" s="1" t="s">
        <v>28</v>
      </c>
      <c r="D40" s="1" t="s">
        <v>32</v>
      </c>
      <c r="E40" s="1" t="s">
        <v>16</v>
      </c>
      <c r="F40" s="17">
        <v>21</v>
      </c>
      <c r="G40" s="1" t="s">
        <v>33</v>
      </c>
      <c r="H40" s="1" t="s">
        <v>84</v>
      </c>
      <c r="I40" s="1">
        <v>311</v>
      </c>
      <c r="J40" s="12">
        <f>I40/1.5</f>
        <v>207.33333333333334</v>
      </c>
      <c r="K40" s="1" t="s">
        <v>86</v>
      </c>
      <c r="L40" s="13">
        <v>6191394</v>
      </c>
      <c r="M40" s="1">
        <v>333619</v>
      </c>
      <c r="N40" s="13" t="s">
        <v>51</v>
      </c>
    </row>
    <row r="41" spans="1:14" ht="32.25" thickBot="1" x14ac:dyDescent="0.3">
      <c r="B41" s="51" t="s">
        <v>0</v>
      </c>
      <c r="C41" s="51" t="s">
        <v>1</v>
      </c>
      <c r="D41" s="51" t="s">
        <v>71</v>
      </c>
      <c r="E41" s="51" t="s">
        <v>2</v>
      </c>
      <c r="F41" s="51" t="s">
        <v>3</v>
      </c>
      <c r="G41" s="51" t="s">
        <v>72</v>
      </c>
      <c r="H41" s="51" t="s">
        <v>73</v>
      </c>
      <c r="I41" s="24" t="s">
        <v>4</v>
      </c>
      <c r="J41" s="53" t="s">
        <v>121</v>
      </c>
      <c r="K41" s="53" t="s">
        <v>74</v>
      </c>
      <c r="L41" s="55" t="s">
        <v>75</v>
      </c>
      <c r="M41" s="56"/>
      <c r="N41" s="51" t="s">
        <v>5</v>
      </c>
    </row>
    <row r="42" spans="1:14" ht="45.75" customHeight="1" thickBot="1" x14ac:dyDescent="0.3">
      <c r="B42" s="52"/>
      <c r="C42" s="52"/>
      <c r="D42" s="52"/>
      <c r="E42" s="52"/>
      <c r="F42" s="52"/>
      <c r="G42" s="52"/>
      <c r="H42" s="52"/>
      <c r="I42" s="25" t="s">
        <v>123</v>
      </c>
      <c r="J42" s="54"/>
      <c r="K42" s="54"/>
      <c r="L42" s="25" t="s">
        <v>77</v>
      </c>
      <c r="M42" s="25" t="s">
        <v>76</v>
      </c>
      <c r="N42" s="52"/>
    </row>
    <row r="43" spans="1:14" ht="48" thickBot="1" x14ac:dyDescent="0.3">
      <c r="A43" s="7"/>
      <c r="B43" s="15" t="s">
        <v>114</v>
      </c>
      <c r="C43" s="4" t="s">
        <v>43</v>
      </c>
      <c r="D43" s="4" t="s">
        <v>44</v>
      </c>
      <c r="E43" s="5" t="s">
        <v>45</v>
      </c>
      <c r="F43" s="22">
        <v>2</v>
      </c>
      <c r="G43" s="5" t="s">
        <v>46</v>
      </c>
      <c r="H43" s="5" t="s">
        <v>84</v>
      </c>
      <c r="I43" s="6">
        <v>77</v>
      </c>
      <c r="J43" s="12">
        <f t="shared" si="0"/>
        <v>51.333333333333336</v>
      </c>
      <c r="K43" s="5" t="s">
        <v>86</v>
      </c>
      <c r="L43" s="5">
        <v>6200083</v>
      </c>
      <c r="M43" s="4">
        <v>321196</v>
      </c>
      <c r="N43" s="26"/>
    </row>
    <row r="44" spans="1:14" ht="63.75" thickBot="1" x14ac:dyDescent="0.3">
      <c r="B44" s="15" t="s">
        <v>115</v>
      </c>
      <c r="C44" s="5" t="s">
        <v>59</v>
      </c>
      <c r="D44" s="5" t="s">
        <v>60</v>
      </c>
      <c r="E44" s="10" t="s">
        <v>61</v>
      </c>
      <c r="F44" s="23">
        <v>1</v>
      </c>
      <c r="G44" s="5" t="s">
        <v>62</v>
      </c>
      <c r="H44" s="36" t="s">
        <v>84</v>
      </c>
      <c r="I44" s="9">
        <v>345</v>
      </c>
      <c r="J44" s="12">
        <f t="shared" ref="J44:J46" si="2">I44/1.5</f>
        <v>230</v>
      </c>
      <c r="K44" s="5" t="s">
        <v>86</v>
      </c>
      <c r="L44" s="5">
        <v>6219176</v>
      </c>
      <c r="M44" s="5">
        <v>349263</v>
      </c>
      <c r="N44" s="11"/>
    </row>
    <row r="45" spans="1:14" ht="79.5" thickBot="1" x14ac:dyDescent="0.3">
      <c r="B45" s="15" t="s">
        <v>124</v>
      </c>
      <c r="C45" s="5" t="s">
        <v>127</v>
      </c>
      <c r="D45" s="5" t="s">
        <v>128</v>
      </c>
      <c r="E45" s="10" t="s">
        <v>130</v>
      </c>
      <c r="F45" s="11">
        <v>4</v>
      </c>
      <c r="G45" s="5" t="s">
        <v>129</v>
      </c>
      <c r="H45" s="5" t="s">
        <v>84</v>
      </c>
      <c r="I45" s="6">
        <v>141</v>
      </c>
      <c r="J45" s="12">
        <f t="shared" si="2"/>
        <v>94</v>
      </c>
      <c r="K45" s="5" t="s">
        <v>86</v>
      </c>
      <c r="L45" s="5">
        <v>6201404</v>
      </c>
      <c r="M45" s="5">
        <v>342184</v>
      </c>
      <c r="N45" s="26"/>
    </row>
    <row r="46" spans="1:14" ht="95.25" thickBot="1" x14ac:dyDescent="0.3">
      <c r="B46" s="15" t="s">
        <v>125</v>
      </c>
      <c r="C46" s="3" t="s">
        <v>127</v>
      </c>
      <c r="D46" s="5" t="s">
        <v>128</v>
      </c>
      <c r="E46" s="31" t="s">
        <v>26</v>
      </c>
      <c r="F46" s="32">
        <v>22</v>
      </c>
      <c r="G46" s="35" t="s">
        <v>131</v>
      </c>
      <c r="H46" s="5" t="s">
        <v>84</v>
      </c>
      <c r="I46" s="9">
        <v>116</v>
      </c>
      <c r="J46" s="12">
        <f t="shared" si="2"/>
        <v>77.333333333333329</v>
      </c>
      <c r="K46" s="5" t="s">
        <v>86</v>
      </c>
      <c r="L46" s="5">
        <v>6201488</v>
      </c>
      <c r="M46" s="5">
        <v>341843</v>
      </c>
      <c r="N46" s="11"/>
    </row>
    <row r="47" spans="1:14" ht="32.25" thickBot="1" x14ac:dyDescent="0.3">
      <c r="B47" s="15" t="s">
        <v>126</v>
      </c>
      <c r="C47" s="5" t="s">
        <v>16</v>
      </c>
      <c r="D47" s="5" t="s">
        <v>7</v>
      </c>
      <c r="E47" s="5" t="s">
        <v>11</v>
      </c>
      <c r="F47" s="11">
        <v>20</v>
      </c>
      <c r="G47" s="5" t="s">
        <v>133</v>
      </c>
      <c r="H47" s="5" t="s">
        <v>84</v>
      </c>
      <c r="I47" s="9">
        <v>365</v>
      </c>
      <c r="J47" s="12">
        <f t="shared" ref="J47" si="3">I47/1.5</f>
        <v>243.33333333333334</v>
      </c>
      <c r="K47" s="5" t="s">
        <v>85</v>
      </c>
      <c r="L47" s="5">
        <v>6199603</v>
      </c>
      <c r="M47" s="5">
        <v>327945</v>
      </c>
      <c r="N47" s="11"/>
    </row>
    <row r="48" spans="1:14" ht="63.75" thickBot="1" x14ac:dyDescent="0.3">
      <c r="B48" s="15" t="s">
        <v>132</v>
      </c>
      <c r="C48" s="3" t="s">
        <v>20</v>
      </c>
      <c r="D48" s="5" t="s">
        <v>21</v>
      </c>
      <c r="E48" s="31" t="s">
        <v>135</v>
      </c>
      <c r="F48" s="32">
        <v>9</v>
      </c>
      <c r="G48" s="35" t="s">
        <v>136</v>
      </c>
      <c r="H48" s="5" t="s">
        <v>137</v>
      </c>
      <c r="I48" s="9">
        <v>177</v>
      </c>
      <c r="J48" s="12">
        <v>118</v>
      </c>
      <c r="K48" s="5" t="s">
        <v>85</v>
      </c>
      <c r="L48" s="5">
        <v>6216853</v>
      </c>
      <c r="M48" s="5">
        <v>349061</v>
      </c>
      <c r="N48" s="11"/>
    </row>
    <row r="49" spans="2:14" ht="32.25" thickBot="1" x14ac:dyDescent="0.3">
      <c r="B49" s="15" t="s">
        <v>138</v>
      </c>
      <c r="C49" s="3" t="s">
        <v>20</v>
      </c>
      <c r="D49" s="5" t="s">
        <v>21</v>
      </c>
      <c r="E49" s="5" t="s">
        <v>139</v>
      </c>
      <c r="F49" s="11">
        <v>4</v>
      </c>
      <c r="G49" s="5" t="s">
        <v>140</v>
      </c>
      <c r="H49" s="5" t="s">
        <v>84</v>
      </c>
      <c r="I49" s="9">
        <v>73</v>
      </c>
      <c r="J49" s="12">
        <v>49</v>
      </c>
      <c r="K49" s="5" t="s">
        <v>86</v>
      </c>
      <c r="L49" s="5">
        <v>6216743</v>
      </c>
      <c r="M49" s="5">
        <v>348769</v>
      </c>
      <c r="N49" s="11"/>
    </row>
    <row r="50" spans="2:14" ht="16.5" thickBot="1" x14ac:dyDescent="0.3">
      <c r="B50" s="63" t="s">
        <v>81</v>
      </c>
      <c r="C50" s="64"/>
      <c r="D50" s="64"/>
      <c r="E50" s="64"/>
      <c r="F50" s="64"/>
      <c r="G50" s="64"/>
      <c r="H50" s="65"/>
      <c r="I50" s="28">
        <f>SUM(I13:I23,I26:I40,I43:I49)</f>
        <v>10555</v>
      </c>
      <c r="J50" s="28">
        <f>SUM(J13:J23,J26:J40,J43:J49)</f>
        <v>7036.9999999999982</v>
      </c>
      <c r="K50" s="48"/>
      <c r="L50" s="49"/>
      <c r="M50" s="49"/>
      <c r="N50" s="50"/>
    </row>
    <row r="51" spans="2:14" ht="15.75" x14ac:dyDescent="0.25">
      <c r="B51" s="20"/>
    </row>
    <row r="52" spans="2:14" ht="15.75" x14ac:dyDescent="0.25">
      <c r="B52" s="66" t="s">
        <v>70</v>
      </c>
      <c r="C52" s="67"/>
      <c r="D52" s="67"/>
      <c r="E52" s="67"/>
      <c r="F52" s="67"/>
      <c r="G52" s="67"/>
    </row>
    <row r="54" spans="2:14" ht="15.75" x14ac:dyDescent="0.25">
      <c r="B54" s="30" t="s">
        <v>78</v>
      </c>
      <c r="C54" s="30"/>
      <c r="D54" s="21"/>
    </row>
    <row r="55" spans="2:14" ht="15.75" x14ac:dyDescent="0.25">
      <c r="B55" s="60" t="s">
        <v>79</v>
      </c>
      <c r="C55" s="60"/>
      <c r="D55" s="60"/>
      <c r="E55" s="60"/>
      <c r="F55" s="60"/>
      <c r="G55" s="60"/>
      <c r="H55" s="29">
        <v>2026</v>
      </c>
    </row>
    <row r="56" spans="2:14" ht="15.75" x14ac:dyDescent="0.25">
      <c r="B56" s="61" t="s">
        <v>80</v>
      </c>
      <c r="C56" s="61"/>
      <c r="D56" s="61"/>
      <c r="E56" s="61"/>
      <c r="F56" s="61"/>
      <c r="G56" s="61"/>
      <c r="H56" s="27">
        <v>39303</v>
      </c>
    </row>
    <row r="57" spans="2:14" ht="32.25" customHeight="1" x14ac:dyDescent="0.25">
      <c r="B57" s="62" t="s">
        <v>122</v>
      </c>
      <c r="C57" s="62"/>
      <c r="D57" s="62"/>
      <c r="E57" s="62"/>
      <c r="F57" s="62"/>
      <c r="G57" s="62"/>
      <c r="H57" s="27">
        <v>15721</v>
      </c>
    </row>
  </sheetData>
  <mergeCells count="84">
    <mergeCell ref="K4:N4"/>
    <mergeCell ref="K3:N3"/>
    <mergeCell ref="K2:N2"/>
    <mergeCell ref="N41:N42"/>
    <mergeCell ref="B8:N8"/>
    <mergeCell ref="B9:N9"/>
    <mergeCell ref="G41:G42"/>
    <mergeCell ref="H41:H42"/>
    <mergeCell ref="J41:J42"/>
    <mergeCell ref="K41:K42"/>
    <mergeCell ref="L41:M41"/>
    <mergeCell ref="B41:B42"/>
    <mergeCell ref="C41:C42"/>
    <mergeCell ref="D41:D42"/>
    <mergeCell ref="E41:E42"/>
    <mergeCell ref="F41:F42"/>
    <mergeCell ref="B24:B25"/>
    <mergeCell ref="C24:C25"/>
    <mergeCell ref="D24:D25"/>
    <mergeCell ref="E24:E25"/>
    <mergeCell ref="F24:F25"/>
    <mergeCell ref="F29:F30"/>
    <mergeCell ref="N29:N30"/>
    <mergeCell ref="K29:K30"/>
    <mergeCell ref="H34:H35"/>
    <mergeCell ref="N24:N25"/>
    <mergeCell ref="L24:M24"/>
    <mergeCell ref="G24:G25"/>
    <mergeCell ref="H24:H25"/>
    <mergeCell ref="J24:J25"/>
    <mergeCell ref="K24:K25"/>
    <mergeCell ref="B34:B35"/>
    <mergeCell ref="C34:C35"/>
    <mergeCell ref="D34:D35"/>
    <mergeCell ref="E34:E35"/>
    <mergeCell ref="F34:F35"/>
    <mergeCell ref="B55:G55"/>
    <mergeCell ref="B56:G56"/>
    <mergeCell ref="B57:G57"/>
    <mergeCell ref="B50:H50"/>
    <mergeCell ref="B52:G52"/>
    <mergeCell ref="K50:N50"/>
    <mergeCell ref="B11:B12"/>
    <mergeCell ref="C11:C12"/>
    <mergeCell ref="D11:D12"/>
    <mergeCell ref="E11:E12"/>
    <mergeCell ref="F11:F12"/>
    <mergeCell ref="J11:J12"/>
    <mergeCell ref="G11:G12"/>
    <mergeCell ref="N11:N12"/>
    <mergeCell ref="H11:H12"/>
    <mergeCell ref="K11:K12"/>
    <mergeCell ref="L11:M11"/>
    <mergeCell ref="G29:G30"/>
    <mergeCell ref="H29:H30"/>
    <mergeCell ref="F31:F32"/>
    <mergeCell ref="G34:G35"/>
    <mergeCell ref="L1:N1"/>
    <mergeCell ref="B31:B32"/>
    <mergeCell ref="C31:C32"/>
    <mergeCell ref="D31:D32"/>
    <mergeCell ref="E31:E32"/>
    <mergeCell ref="F2:I2"/>
    <mergeCell ref="B10:D10"/>
    <mergeCell ref="F4:J4"/>
    <mergeCell ref="G31:G32"/>
    <mergeCell ref="H31:H32"/>
    <mergeCell ref="B29:B30"/>
    <mergeCell ref="C29:C30"/>
    <mergeCell ref="D29:D30"/>
    <mergeCell ref="L29:L30"/>
    <mergeCell ref="M29:M30"/>
    <mergeCell ref="E29:E30"/>
    <mergeCell ref="K5:N5"/>
    <mergeCell ref="K6:N6"/>
    <mergeCell ref="K7:L7"/>
    <mergeCell ref="N34:N35"/>
    <mergeCell ref="L31:L32"/>
    <mergeCell ref="M31:M32"/>
    <mergeCell ref="N31:N32"/>
    <mergeCell ref="K31:K32"/>
    <mergeCell ref="K34:K35"/>
    <mergeCell ref="L34:L35"/>
    <mergeCell ref="M34:M35"/>
  </mergeCells>
  <phoneticPr fontId="11" type="noConversion"/>
  <pageMargins left="0.39370078740157483" right="0.39370078740157483" top="0.59055118110236227" bottom="0.19685039370078741" header="0.31496062992125984" footer="0.31496062992125984"/>
  <pageSetup paperSize="9" scale="80" fitToHeight="0" orientation="landscape" r:id="rId1"/>
  <headerFooter>
    <oddHeader xml:space="preserve">&amp;C&amp;"Times New Roman,Regular"&amp;P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Povilas Ramūnas Pakruopis</dc:creator>
  <cp:lastModifiedBy>Rita Kasparavičiūtė</cp:lastModifiedBy>
  <cp:lastPrinted>2026-02-09T13:41:53Z</cp:lastPrinted>
  <dcterms:created xsi:type="dcterms:W3CDTF">2022-06-13T11:09:05Z</dcterms:created>
  <dcterms:modified xsi:type="dcterms:W3CDTF">2026-02-10T11:42:03Z</dcterms:modified>
</cp:coreProperties>
</file>